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1.08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утверждение'!$A$1:$I$182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79" i="3" l="1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E53" i="3"/>
  <c r="D53" i="3"/>
  <c r="C53" i="3"/>
  <c r="I52" i="3"/>
  <c r="H52" i="3"/>
  <c r="G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E31" i="3"/>
  <c r="D31" i="3"/>
  <c r="C31" i="3"/>
  <c r="I30" i="3"/>
  <c r="H30" i="3"/>
  <c r="G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<sst xmlns="http://schemas.openxmlformats.org/spreadsheetml/2006/main" count="21" uniqueCount="21">
  <si>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</si>
  <si>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</si>
  <si>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</si>
  <si>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</si>
  <si>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</si>
  <si>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</si>
  <si>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</si>
  <si>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</si>
  <si>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</si>
  <si>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</si>
  <si>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</si>
  <si>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</si>
  <si>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</si>
  <si>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</si>
  <si>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</si>
  <si>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</si>
  <si>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</si>
  <si>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</si>
  <si>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</si>
  <si>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Врио начальника отдела                                                                Морозов П.В.</t>
  </si>
  <si>
    <t>Дата проведения проверки знаний: 21.08.2024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</si>
</sst>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"ОЛВИН"</v>
          </cell>
          <cell r="G4" t="str">
            <v>Оносова</v>
          </cell>
          <cell r="H4" t="str">
            <v>Евгения</v>
          </cell>
          <cell r="I4" t="str">
            <v>Сергеевна</v>
          </cell>
          <cell r="K4" t="str">
            <v>Менеджер по охране труда и экологии</v>
          </cell>
          <cell r="L4"/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"ОЛВИН"</v>
          </cell>
          <cell r="G5" t="str">
            <v>Кузнецов</v>
          </cell>
          <cell r="H5" t="str">
            <v>Алексей</v>
          </cell>
          <cell r="I5" t="str">
            <v>Васильевич</v>
          </cell>
          <cell r="K5" t="str">
            <v>Главный инженер</v>
          </cell>
          <cell r="L5"/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"ОЛВИН"</v>
          </cell>
          <cell r="G6" t="str">
            <v>Иванов</v>
          </cell>
          <cell r="H6" t="str">
            <v>Алексей</v>
          </cell>
          <cell r="I6" t="str">
            <v>Викторович</v>
          </cell>
          <cell r="K6" t="str">
            <v>Электромеханик</v>
          </cell>
          <cell r="L6"/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"ОЛВИН"</v>
          </cell>
          <cell r="G7" t="str">
            <v>Красносельцев</v>
          </cell>
          <cell r="H7" t="str">
            <v>Сергей</v>
          </cell>
          <cell r="I7" t="str">
            <v>Васильевич</v>
          </cell>
          <cell r="K7" t="str">
            <v>Инженер</v>
          </cell>
          <cell r="L7"/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 "ОЛВИН"</v>
          </cell>
          <cell r="G8" t="str">
            <v>Ледовской</v>
          </cell>
          <cell r="H8" t="str">
            <v>Евгений</v>
          </cell>
          <cell r="I8" t="str">
            <v>Вячеславович</v>
          </cell>
          <cell r="K8" t="str">
            <v>Инженер</v>
          </cell>
          <cell r="L8"/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"КРОКУС ФИТНЕС"</v>
          </cell>
          <cell r="G9" t="str">
            <v>Банух</v>
          </cell>
          <cell r="H9" t="str">
            <v>Владислав</v>
          </cell>
          <cell r="I9" t="str">
            <v>Анатольевич</v>
          </cell>
          <cell r="K9" t="str">
            <v>Техник</v>
          </cell>
          <cell r="L9"/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"КРОКУС ФИТНЕС"</v>
          </cell>
          <cell r="G10" t="str">
            <v>Шванберг</v>
          </cell>
          <cell r="H10" t="str">
            <v>Евгений</v>
          </cell>
          <cell r="I10" t="str">
            <v>Юрьевич</v>
          </cell>
          <cell r="K10" t="str">
            <v>Техник</v>
          </cell>
          <cell r="L10"/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"КРОКУС ФИТНЕС"</v>
          </cell>
          <cell r="G11" t="str">
            <v>Солодкий</v>
          </cell>
          <cell r="H11" t="str">
            <v>Андрей</v>
          </cell>
          <cell r="I11" t="str">
            <v>Сергеевич</v>
          </cell>
          <cell r="K11" t="str">
            <v>Техник</v>
          </cell>
          <cell r="L11"/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"КРОКУС ФИТНЕС"</v>
          </cell>
          <cell r="G12" t="str">
            <v>Стрепетов</v>
          </cell>
          <cell r="H12" t="str">
            <v>Александр</v>
          </cell>
          <cell r="I12" t="str">
            <v>Владимирович</v>
          </cell>
          <cell r="K12" t="str">
            <v>Старший техник</v>
          </cell>
          <cell r="L12"/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"ЗТИ-М"</v>
          </cell>
          <cell r="G13" t="str">
            <v>Алексеев</v>
          </cell>
          <cell r="H13" t="str">
            <v>Владимир</v>
          </cell>
          <cell r="I13" t="str">
            <v>Васильевич</v>
          </cell>
          <cell r="K13" t="str">
            <v>Директор завода</v>
          </cell>
          <cell r="L13"/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"УК "СВЕТЛЫЙ КРАЙ"</v>
          </cell>
          <cell r="G14" t="str">
            <v>Пономарев</v>
          </cell>
          <cell r="H14" t="str">
            <v>Андрей</v>
          </cell>
          <cell r="I14" t="str">
            <v>Петрович</v>
          </cell>
          <cell r="K14" t="str">
            <v>Главный инженер</v>
          </cell>
          <cell r="L14"/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"ДЁЛЕР НФ И БИ"</v>
          </cell>
          <cell r="G15" t="str">
            <v>Шарифуллин</v>
          </cell>
          <cell r="H15" t="str">
            <v>Илья</v>
          </cell>
          <cell r="I15" t="str">
            <v>Шамилович</v>
          </cell>
          <cell r="K15" t="str">
            <v>Руководитель Энергоцентра</v>
          </cell>
          <cell r="L15"/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"УК-ЭКСПЛУАТАЦИЯ"</v>
          </cell>
          <cell r="G16" t="str">
            <v>Калиничев</v>
          </cell>
          <cell r="H16" t="str">
            <v>Роман</v>
          </cell>
          <cell r="I16" t="str">
            <v>Игоревич</v>
          </cell>
          <cell r="K16" t="str">
            <v>Инженер-электрик</v>
          </cell>
          <cell r="L16"/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"УК-ЭКСПЛУАТАЦИЯ"</v>
          </cell>
          <cell r="G17" t="str">
            <v>Сидоренко</v>
          </cell>
          <cell r="H17" t="str">
            <v>Юрий</v>
          </cell>
          <cell r="I17" t="str">
            <v>Викторович</v>
          </cell>
          <cell r="K17" t="str">
            <v>Главный инженер</v>
          </cell>
          <cell r="L17"/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ИП ТАШТАНДИНОВ ВАСИЛИЙ БОРИСОВИЧ</v>
          </cell>
          <cell r="G18" t="str">
            <v>Таштандинов</v>
          </cell>
          <cell r="H18" t="str">
            <v>Василий</v>
          </cell>
          <cell r="I18" t="str">
            <v>Борисович</v>
          </cell>
          <cell r="K18" t="str">
            <v>Инженер</v>
          </cell>
          <cell r="L18"/>
          <cell r="M18" t="str">
            <v>первичная</v>
          </cell>
          <cell r="N18" t="str">
            <v>оперативно-ремонтный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«Стемм»</v>
          </cell>
          <cell r="G19" t="str">
            <v>Бесшапошников</v>
          </cell>
          <cell r="H19" t="str">
            <v>Валерий</v>
          </cell>
          <cell r="I19" t="str">
            <v xml:space="preserve"> Николаевич</v>
          </cell>
          <cell r="K19" t="str">
            <v>Главный инженер</v>
          </cell>
          <cell r="L19" t="str">
            <v>1 год</v>
          </cell>
          <cell r="M19" t="str">
            <v>внеочередная</v>
          </cell>
          <cell r="N19" t="str">
            <v>управленческий персонал</v>
          </cell>
          <cell r="S19" t="str">
            <v>ПТЭТЭ</v>
          </cell>
          <cell r="V19">
            <v>0.375</v>
          </cell>
        </row>
        <row r="20">
          <cell r="E20" t="str">
            <v>ООО «Стемм»</v>
          </cell>
          <cell r="G20" t="str">
            <v xml:space="preserve">Сабирьянов </v>
          </cell>
          <cell r="H20" t="str">
            <v xml:space="preserve">Денис </v>
          </cell>
          <cell r="I20" t="str">
            <v>Нафгатович</v>
          </cell>
          <cell r="K20" t="str">
            <v>Генеральный директор</v>
          </cell>
          <cell r="L20" t="str">
            <v>16 лет</v>
          </cell>
          <cell r="M20" t="str">
            <v>очередная</v>
          </cell>
          <cell r="N20" t="str">
            <v>управленческий персонал</v>
          </cell>
          <cell r="S20" t="str">
            <v>ПТЭТЭ</v>
          </cell>
          <cell r="V20">
            <v>0.375</v>
          </cell>
        </row>
        <row r="21">
          <cell r="E21" t="str">
            <v>ООО "Сфера"</v>
          </cell>
          <cell r="G21" t="str">
            <v xml:space="preserve">Костенко  </v>
          </cell>
          <cell r="H21" t="str">
            <v>Дмитрий</v>
          </cell>
          <cell r="I21" t="str">
            <v>Вячеславович</v>
          </cell>
          <cell r="K21" t="str">
            <v>Главный инженер</v>
          </cell>
          <cell r="L21" t="str">
            <v>1,5 года</v>
          </cell>
          <cell r="M21" t="str">
            <v>внеочередная</v>
          </cell>
          <cell r="N21" t="str">
            <v>административно-технический персонал</v>
          </cell>
          <cell r="R21" t="str">
            <v>IV гр.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"Сфера"</v>
          </cell>
          <cell r="G22" t="str">
            <v xml:space="preserve">Могилев   </v>
          </cell>
          <cell r="H22" t="str">
            <v>Максим</v>
          </cell>
          <cell r="I22" t="str">
            <v>Олегович</v>
          </cell>
          <cell r="K22" t="str">
            <v>Начальник участка</v>
          </cell>
          <cell r="L22" t="str">
            <v>1 год</v>
          </cell>
          <cell r="M22" t="str">
            <v>внеочередная</v>
          </cell>
          <cell r="N22" t="str">
            <v>административно-технический персонал</v>
          </cell>
          <cell r="R22" t="str">
            <v>III гр.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«ПСК-2000»</v>
          </cell>
          <cell r="G23" t="str">
            <v>Попов</v>
          </cell>
          <cell r="H23" t="str">
            <v>Юрий</v>
          </cell>
          <cell r="I23" t="str">
            <v>Николаевич</v>
          </cell>
          <cell r="K23" t="str">
            <v>Технический директор</v>
          </cell>
          <cell r="L23">
            <v>7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>IV до и выше 1000 В</v>
          </cell>
          <cell r="S23" t="str">
            <v>ПТЭЭСиС</v>
          </cell>
          <cell r="V23">
            <v>0.375</v>
          </cell>
        </row>
        <row r="24">
          <cell r="E24" t="str">
            <v>АО "ВИК "Тензо-М"</v>
          </cell>
          <cell r="G24" t="str">
            <v>Касьяненко</v>
          </cell>
          <cell r="H24" t="str">
            <v>Владимир</v>
          </cell>
          <cell r="I24" t="str">
            <v>Константинович</v>
          </cell>
          <cell r="K24" t="str">
            <v>Главный энергетик</v>
          </cell>
          <cell r="L24" t="str">
            <v>4 месяцев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V группа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"МКД-СТРОЙ"</v>
          </cell>
          <cell r="G25" t="str">
            <v>Кувшинов</v>
          </cell>
          <cell r="H25" t="str">
            <v>Павел</v>
          </cell>
          <cell r="I25" t="str">
            <v>Николаевич</v>
          </cell>
          <cell r="K25" t="str">
            <v>Инженер</v>
          </cell>
          <cell r="L25" t="str">
            <v>3 года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"МКД-СТРОЙ"</v>
          </cell>
          <cell r="G26" t="str">
            <v>Скорцов</v>
          </cell>
          <cell r="H26" t="str">
            <v>Александр</v>
          </cell>
          <cell r="I26" t="str">
            <v>Николаевич</v>
          </cell>
          <cell r="K26" t="str">
            <v xml:space="preserve">Электрмонтер </v>
          </cell>
          <cell r="L26" t="str">
            <v>3года</v>
          </cell>
          <cell r="M26" t="str">
            <v>очередная</v>
          </cell>
          <cell r="N26" t="str">
            <v>оперативно-ремонтный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"МКД-СТРОЙ"</v>
          </cell>
          <cell r="G27" t="str">
            <v>Матвеев</v>
          </cell>
          <cell r="H27" t="str">
            <v>Аркадий</v>
          </cell>
          <cell r="I27" t="str">
            <v>Николаевич</v>
          </cell>
          <cell r="K27" t="str">
            <v>Электромонтер связи</v>
          </cell>
          <cell r="L27" t="str">
            <v>3 года</v>
          </cell>
          <cell r="M27" t="str">
            <v>очередная</v>
          </cell>
          <cell r="N27" t="str">
            <v>оперативно-ремонтный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"МКД-СТРОЙ"</v>
          </cell>
          <cell r="G28" t="str">
            <v>Ипатов</v>
          </cell>
          <cell r="H28" t="str">
            <v>Юрий</v>
          </cell>
          <cell r="I28" t="str">
            <v>Анатольевич</v>
          </cell>
          <cell r="K28" t="str">
            <v xml:space="preserve">Электромонтер  </v>
          </cell>
          <cell r="L28" t="str">
            <v>3 года</v>
          </cell>
          <cell r="M28" t="str">
            <v>очередная</v>
          </cell>
          <cell r="N28" t="str">
            <v>оперативно-ремонтный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ГБСУ СО МО "Добрый дом "Чеховский"</v>
          </cell>
          <cell r="G29" t="str">
            <v>Ковалёв</v>
          </cell>
          <cell r="H29" t="str">
            <v>Юрий</v>
          </cell>
          <cell r="I29" t="str">
            <v>Владимирович</v>
          </cell>
          <cell r="K29" t="str">
            <v>Заместитель директора</v>
          </cell>
          <cell r="L29" t="str">
            <v>14 лет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IV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"УК Продвижение"</v>
          </cell>
          <cell r="G30" t="str">
            <v>Мареев</v>
          </cell>
          <cell r="H30" t="str">
            <v>Валерий</v>
          </cell>
          <cell r="I30" t="str">
            <v>Борисович</v>
          </cell>
          <cell r="K30" t="str">
            <v>Главный инженер</v>
          </cell>
          <cell r="L30" t="str">
            <v>5 мес</v>
          </cell>
          <cell r="M30" t="str">
            <v>внеочередная</v>
          </cell>
          <cell r="N30" t="str">
            <v>административно-технический персонал</v>
          </cell>
          <cell r="R30" t="str">
            <v>III до 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"УК Продвижение"</v>
          </cell>
          <cell r="G31" t="str">
            <v>Котов</v>
          </cell>
          <cell r="H31" t="str">
            <v>Алексей</v>
          </cell>
          <cell r="I31" t="str">
            <v>Александрович</v>
          </cell>
          <cell r="K31" t="str">
            <v>Главный энергетик</v>
          </cell>
          <cell r="L31" t="str">
            <v>5 мес</v>
          </cell>
          <cell r="M31" t="str">
            <v>внеочередная</v>
          </cell>
          <cell r="N31" t="str">
            <v>административно-технический персонал</v>
          </cell>
          <cell r="R31" t="str">
            <v>III до 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"УК Продвижение"</v>
          </cell>
          <cell r="G32" t="str">
            <v>Чернонебов</v>
          </cell>
          <cell r="H32" t="str">
            <v>Евгений</v>
          </cell>
          <cell r="I32" t="str">
            <v>Александрович</v>
          </cell>
          <cell r="K32" t="str">
            <v>Главный инженер</v>
          </cell>
          <cell r="L32" t="str">
            <v>5 мес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>III до 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"Метро Вэрхаус Ногинск"</v>
          </cell>
          <cell r="G33" t="str">
            <v xml:space="preserve">Крутов </v>
          </cell>
          <cell r="H33" t="str">
            <v>Павел</v>
          </cell>
          <cell r="I33" t="str">
            <v>Сергеевич</v>
          </cell>
          <cell r="K33" t="str">
            <v>Инженер-механик</v>
          </cell>
          <cell r="L33" t="str">
            <v>14 лет</v>
          </cell>
          <cell r="M33" t="str">
            <v>очередная</v>
          </cell>
          <cell r="N33" t="str">
            <v xml:space="preserve"> административно-технический персонал, с правом проведение испытания оборудования повышенным напряжением</v>
          </cell>
          <cell r="R33" t="str">
            <v>V гр. до и выше 1000В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"Метро Вэрхаус Ногинск"</v>
          </cell>
          <cell r="G34" t="str">
            <v>Кусков</v>
          </cell>
          <cell r="H34" t="str">
            <v>Алексей</v>
          </cell>
          <cell r="I34" t="str">
            <v>Дмитриевич</v>
          </cell>
          <cell r="K34" t="str">
            <v xml:space="preserve">Руководитель отдела эксплуатации </v>
          </cell>
          <cell r="L34" t="str">
            <v>1 год</v>
          </cell>
          <cell r="M34" t="str">
            <v>внеочередная</v>
          </cell>
          <cell r="N34" t="str">
            <v xml:space="preserve"> административно-технический персонал, с правом проведение испытания оборудования повышенным напряжением</v>
          </cell>
          <cell r="R34" t="str">
            <v>V гр. до и выше 1000В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"Метро Вэрхаус Ногинск"</v>
          </cell>
          <cell r="G35" t="str">
            <v xml:space="preserve">Левин </v>
          </cell>
          <cell r="H35" t="str">
            <v>Андрей</v>
          </cell>
          <cell r="I35" t="str">
            <v>Николаевич</v>
          </cell>
          <cell r="K35" t="str">
            <v>Главный инженер</v>
          </cell>
          <cell r="L35" t="str">
            <v>1 год</v>
          </cell>
          <cell r="M35" t="str">
            <v>очередная</v>
          </cell>
          <cell r="N35" t="str">
            <v xml:space="preserve"> административно-технический персонал, с правом проведение испытания оборудования повышенным напряжением</v>
          </cell>
          <cell r="R35" t="str">
            <v>V гр. до и выше 1000В</v>
          </cell>
          <cell r="S35" t="str">
            <v>ПТЭЭПЭЭ</v>
          </cell>
          <cell r="V35">
            <v>0.39583333333333331</v>
          </cell>
        </row>
        <row r="36">
          <cell r="E36" t="str">
            <v>ГКУ МО «Мособлпожспас»</v>
          </cell>
          <cell r="G36" t="str">
            <v xml:space="preserve">Лазебный </v>
          </cell>
          <cell r="H36" t="str">
            <v>Алексей</v>
          </cell>
          <cell r="I36" t="str">
            <v>Иванович</v>
          </cell>
          <cell r="K36" t="str">
            <v>Инженер (энергетик)</v>
          </cell>
          <cell r="L36" t="str">
            <v>2 года, 9 мес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 xml:space="preserve"> III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"КВРЗ" Новотранс"</v>
          </cell>
          <cell r="G37" t="str">
            <v>Мальцев</v>
          </cell>
          <cell r="H37" t="str">
            <v xml:space="preserve">Денис </v>
          </cell>
          <cell r="I37" t="str">
            <v>Владимирович</v>
          </cell>
          <cell r="K37" t="str">
            <v>Главный инженер</v>
          </cell>
          <cell r="L37" t="str">
            <v>2 года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"Цифровая мануфактура"</v>
          </cell>
          <cell r="G38" t="str">
            <v>Барсова</v>
          </cell>
          <cell r="H38" t="str">
            <v>Виктория</v>
          </cell>
          <cell r="I38" t="str">
            <v>Олеговна</v>
          </cell>
          <cell r="K38" t="str">
            <v>Специалист по охране труда</v>
          </cell>
          <cell r="L38" t="str">
            <v>3 года</v>
          </cell>
          <cell r="M38" t="str">
            <v>первичная</v>
          </cell>
          <cell r="N38" t="str">
            <v>специалист по охране труда, контролирующий электроустановки</v>
          </cell>
          <cell r="R38" t="str">
            <v>IV группа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"Управляющая организация "Наш дом - Воскресенск"</v>
          </cell>
          <cell r="G39" t="str">
            <v>Орлов</v>
          </cell>
          <cell r="H39" t="str">
            <v>Валерий</v>
          </cell>
          <cell r="I39" t="str">
            <v>Викторович</v>
          </cell>
          <cell r="K39" t="str">
            <v>Главный инженер</v>
          </cell>
          <cell r="L39" t="str">
            <v>с 20.05.2024</v>
          </cell>
          <cell r="M39" t="str">
            <v>первичная</v>
          </cell>
          <cell r="N39" t="str">
            <v>административно-технический персонал</v>
          </cell>
          <cell r="R39" t="str">
            <v>II гр.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"Управляющая организация "Наш дом - Воскресенск"</v>
          </cell>
          <cell r="G40" t="str">
            <v>Гайдуков</v>
          </cell>
          <cell r="H40" t="str">
            <v>Александр</v>
          </cell>
          <cell r="I40" t="str">
            <v>Николаевич</v>
          </cell>
          <cell r="K40" t="str">
            <v>Мастер электроучастка</v>
          </cell>
          <cell r="L40" t="str">
            <v>с 10.06.2024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III гр.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"Метро Вэрхаус Ногинск"</v>
          </cell>
          <cell r="G41" t="str">
            <v xml:space="preserve">Левин </v>
          </cell>
          <cell r="H41" t="str">
            <v>Андрей</v>
          </cell>
          <cell r="I41" t="str">
            <v>Николаевич</v>
          </cell>
          <cell r="K41" t="str">
            <v>Главный инженер</v>
          </cell>
          <cell r="L41" t="str">
            <v>1 год</v>
          </cell>
          <cell r="M41" t="str">
            <v>очередная</v>
          </cell>
          <cell r="N41" t="str">
            <v xml:space="preserve"> управленческий персонал</v>
          </cell>
          <cell r="S41" t="str">
            <v>ПТЭТЭ</v>
          </cell>
          <cell r="V41">
            <v>0.39583333333333331</v>
          </cell>
        </row>
        <row r="42">
          <cell r="E42" t="str">
            <v>ООО "Метро Вэрхаус Ногинск"</v>
          </cell>
          <cell r="G42" t="str">
            <v xml:space="preserve">Крутов </v>
          </cell>
          <cell r="H42" t="str">
            <v>Павел</v>
          </cell>
          <cell r="I42" t="str">
            <v>Сергеевич</v>
          </cell>
          <cell r="K42" t="str">
            <v>Инженер-механик</v>
          </cell>
          <cell r="L42" t="str">
            <v>14 лет</v>
          </cell>
          <cell r="M42" t="str">
            <v>очередная</v>
          </cell>
          <cell r="N42" t="str">
            <v xml:space="preserve"> специалист</v>
          </cell>
          <cell r="S42" t="str">
            <v>ПТЭТЭ</v>
          </cell>
          <cell r="V42">
            <v>0.39583333333333331</v>
          </cell>
        </row>
        <row r="43">
          <cell r="E43" t="str">
            <v>АО «Жилсервис»</v>
          </cell>
          <cell r="G43" t="str">
            <v>Делида</v>
          </cell>
          <cell r="H43" t="str">
            <v>Лев</v>
          </cell>
          <cell r="I43" t="str">
            <v>Николаевич</v>
          </cell>
          <cell r="K43" t="str">
            <v>Инженер-энергетик</v>
          </cell>
          <cell r="L43" t="str">
            <v>9 месяцев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гр. до 1000В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"РОКВУЛ"</v>
          </cell>
          <cell r="G44" t="str">
            <v>Власенко</v>
          </cell>
          <cell r="H44" t="str">
            <v>Андрей</v>
          </cell>
          <cell r="I44" t="str">
            <v>Анатольевич</v>
          </cell>
          <cell r="K44" t="str">
            <v>Инженер по контролю и учёту ресурсов</v>
          </cell>
          <cell r="L44" t="str">
            <v>17 лет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"РОКВУЛ"</v>
          </cell>
          <cell r="G45" t="str">
            <v>Тарасов</v>
          </cell>
          <cell r="H45" t="str">
            <v>Владимир</v>
          </cell>
          <cell r="I45" t="str">
            <v>Маркелович</v>
          </cell>
          <cell r="K45" t="str">
            <v>Начальник</v>
          </cell>
          <cell r="L45" t="str">
            <v>1 месяц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«ЦБЭЛИС»</v>
          </cell>
          <cell r="G46" t="str">
            <v>Албу</v>
          </cell>
          <cell r="H46" t="str">
            <v>Константин</v>
          </cell>
          <cell r="I46" t="str">
            <v>Андреевич</v>
          </cell>
          <cell r="K46" t="str">
            <v>Инженер по обслуживанию зданий</v>
          </cell>
          <cell r="L46" t="str">
            <v>1 год 3 мес.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III до 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"ТЕХСЕРВИС"</v>
          </cell>
          <cell r="G47" t="str">
            <v>Гаврилин</v>
          </cell>
          <cell r="H47" t="str">
            <v>Виктор</v>
          </cell>
          <cell r="I47" t="str">
            <v>Иванович</v>
          </cell>
          <cell r="K47" t="str">
            <v>Главный инженер</v>
          </cell>
          <cell r="L47" t="str">
            <v>31 лет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 xml:space="preserve"> II группа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"ТЕХСЕРВИС"</v>
          </cell>
          <cell r="G48" t="str">
            <v>Мочалов</v>
          </cell>
          <cell r="H48" t="str">
            <v>Евгений</v>
          </cell>
          <cell r="I48" t="str">
            <v>Михайлович</v>
          </cell>
          <cell r="K48" t="str">
            <v>Заместитель главного инженера</v>
          </cell>
          <cell r="L48" t="str">
            <v>1 год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 xml:space="preserve"> II группа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"ТЕХСЕРВИС"</v>
          </cell>
          <cell r="G49" t="str">
            <v>Терехов</v>
          </cell>
          <cell r="H49" t="str">
            <v xml:space="preserve">Александр </v>
          </cell>
          <cell r="I49" t="str">
            <v>Валентинович</v>
          </cell>
          <cell r="K49" t="str">
            <v>Слесарь-электрик</v>
          </cell>
          <cell r="L49" t="str">
            <v>45 лет</v>
          </cell>
          <cell r="M49" t="str">
            <v>Первичная</v>
          </cell>
          <cell r="N49" t="str">
            <v>ремонтный персонал</v>
          </cell>
          <cell r="R49" t="str">
            <v xml:space="preserve"> II группа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АО "Ногинское ПОГАТ"</v>
          </cell>
          <cell r="G50" t="str">
            <v>Сухоруков</v>
          </cell>
          <cell r="H50" t="str">
            <v>Владимир</v>
          </cell>
          <cell r="I50" t="str">
            <v>Николаевич</v>
          </cell>
          <cell r="K50" t="str">
            <v>Главный механик</v>
          </cell>
          <cell r="L50" t="str">
            <v>1 год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до 1000В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"МЕРКУРИЙ"</v>
          </cell>
          <cell r="G51" t="str">
            <v>Лукьяненко</v>
          </cell>
          <cell r="H51" t="str">
            <v>Сергей</v>
          </cell>
          <cell r="I51" t="str">
            <v>Александрович</v>
          </cell>
          <cell r="K51" t="str">
            <v>Электромонтажник</v>
          </cell>
          <cell r="L51" t="str">
            <v>16 лет</v>
          </cell>
          <cell r="M51" t="str">
            <v>первичная</v>
          </cell>
          <cell r="N51" t="str">
            <v>ремонтный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"МЕРКУРИЙ"</v>
          </cell>
          <cell r="G52" t="str">
            <v>Симонов</v>
          </cell>
          <cell r="H52" t="str">
            <v>Валерий</v>
          </cell>
          <cell r="I52" t="str">
            <v>Сергеевич</v>
          </cell>
          <cell r="K52" t="str">
            <v>Электрик</v>
          </cell>
          <cell r="L52" t="str">
            <v>1 год</v>
          </cell>
          <cell r="M52" t="str">
            <v>первичная</v>
          </cell>
          <cell r="N52" t="str">
            <v>ремонтный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"МЕРКУРИЙ"</v>
          </cell>
          <cell r="G53" t="str">
            <v>Жабин</v>
          </cell>
          <cell r="H53" t="str">
            <v>Сергей</v>
          </cell>
          <cell r="I53" t="str">
            <v>Юрьевич</v>
          </cell>
          <cell r="K53" t="str">
            <v>Электрик</v>
          </cell>
          <cell r="L53" t="str">
            <v>2 мес</v>
          </cell>
          <cell r="M53" t="str">
            <v>первичная</v>
          </cell>
          <cell r="N53" t="str">
            <v>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МОФ ФАУ "Роскапстрой"</v>
          </cell>
          <cell r="G54" t="str">
            <v>Князев</v>
          </cell>
          <cell r="H54" t="str">
            <v>Василий</v>
          </cell>
          <cell r="I54" t="str">
            <v>Викторович</v>
          </cell>
          <cell r="K54" t="str">
            <v>Водитель</v>
          </cell>
          <cell r="L54">
            <v>4</v>
          </cell>
          <cell r="M54" t="str">
            <v>очередная</v>
          </cell>
          <cell r="N54" t="str">
            <v>ремонтный персонал</v>
          </cell>
          <cell r="R54" t="str">
            <v>II до1000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ФКОО АМН В МО</v>
          </cell>
          <cell r="G55" t="str">
            <v>Романишко</v>
          </cell>
          <cell r="H55" t="str">
            <v>Василий</v>
          </cell>
          <cell r="I55" t="str">
            <v>Васильевич</v>
          </cell>
          <cell r="K55" t="str">
            <v>Техник-инженер</v>
          </cell>
          <cell r="L55" t="str">
            <v>1,5 года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ФКОО АМН В МО</v>
          </cell>
          <cell r="G56" t="str">
            <v>Романишко</v>
          </cell>
          <cell r="H56" t="str">
            <v>Василий</v>
          </cell>
          <cell r="I56" t="str">
            <v>Васильевич</v>
          </cell>
          <cell r="K56" t="str">
            <v>Техник-инженер</v>
          </cell>
          <cell r="L56" t="str">
            <v>1,5 года</v>
          </cell>
          <cell r="M56" t="str">
            <v>первичная</v>
          </cell>
          <cell r="N56" t="str">
            <v>руководящий работник</v>
          </cell>
          <cell r="S56" t="str">
            <v>ПТЭТЭ</v>
          </cell>
          <cell r="V56">
            <v>0.41666666666666669</v>
          </cell>
        </row>
        <row r="57">
          <cell r="E57" t="str">
            <v>АО «Жилкомплекс»</v>
          </cell>
          <cell r="G57" t="str">
            <v>Кочубей</v>
          </cell>
          <cell r="H57" t="str">
            <v>Андрей</v>
          </cell>
          <cell r="I57" t="str">
            <v>Иванович</v>
          </cell>
          <cell r="K57" t="str">
            <v>Ведущий инженер общестроительных работ</v>
          </cell>
          <cell r="L57" t="str">
            <v>1 год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IV гр.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"Мёллер"</v>
          </cell>
          <cell r="G58" t="str">
            <v>Богданов</v>
          </cell>
          <cell r="H58" t="str">
            <v>Александр</v>
          </cell>
          <cell r="I58" t="str">
            <v>Владимирович</v>
          </cell>
          <cell r="K58" t="str">
            <v>Главный инженер</v>
          </cell>
          <cell r="L58"/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"Мёллер"</v>
          </cell>
          <cell r="G59" t="str">
            <v xml:space="preserve">Казак </v>
          </cell>
          <cell r="H59" t="str">
            <v>Александр</v>
          </cell>
          <cell r="I59" t="str">
            <v>Владимирович</v>
          </cell>
          <cell r="K59" t="str">
            <v>Начальник производства</v>
          </cell>
          <cell r="L59"/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"ТБМ-Люкс"</v>
          </cell>
          <cell r="G60" t="str">
            <v>Ивинский</v>
          </cell>
          <cell r="H60" t="str">
            <v>Владимир</v>
          </cell>
          <cell r="I60" t="str">
            <v>Геннадьевич</v>
          </cell>
          <cell r="K60" t="str">
            <v>Мастер</v>
          </cell>
          <cell r="L60" t="str">
            <v>1 год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"Хелима Рус"</v>
          </cell>
          <cell r="G61" t="str">
            <v>Семенов</v>
          </cell>
          <cell r="H61" t="str">
            <v>Анатолий</v>
          </cell>
          <cell r="I61" t="str">
            <v>Сергеевич </v>
          </cell>
          <cell r="K61" t="str">
            <v>Инженер-механик</v>
          </cell>
          <cell r="L61" t="str">
            <v>6 месяцев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"Ирком"</v>
          </cell>
          <cell r="G62" t="str">
            <v xml:space="preserve">Осипов </v>
          </cell>
          <cell r="H62" t="str">
            <v>Юрий</v>
          </cell>
          <cell r="I62" t="str">
            <v>Валерьевич</v>
          </cell>
          <cell r="K62" t="str">
            <v xml:space="preserve"> Инженер</v>
          </cell>
          <cell r="L62" t="str">
            <v>2 года 6 месяцев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«ПФК «Алиум»</v>
          </cell>
          <cell r="G63" t="str">
            <v>Карпович</v>
          </cell>
          <cell r="H63" t="str">
            <v>Юрий</v>
          </cell>
          <cell r="I63" t="str">
            <v>Георгиевич</v>
          </cell>
          <cell r="K63" t="str">
            <v xml:space="preserve"> Технический директор</v>
          </cell>
          <cell r="L63" t="str">
            <v>1 год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III группа до 1000В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«ПФК «Алиум»</v>
          </cell>
          <cell r="G64" t="str">
            <v>Феофанов</v>
          </cell>
          <cell r="H64" t="str">
            <v>Александр</v>
          </cell>
          <cell r="I64" t="str">
            <v>Викторович</v>
          </cell>
          <cell r="K64" t="str">
            <v>Главный инженер</v>
          </cell>
          <cell r="L64" t="str">
            <v>5 лет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III группа до 1000В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«ПФК «Алиум»</v>
          </cell>
          <cell r="G65" t="str">
            <v>Башилов</v>
          </cell>
          <cell r="H65" t="str">
            <v>Леонид</v>
          </cell>
          <cell r="I65" t="str">
            <v>Вячеславович</v>
          </cell>
          <cell r="K65" t="str">
            <v>Главный механик</v>
          </cell>
          <cell r="L65" t="str">
            <v>3 года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III группа до 1000В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«ПФК «Алиум»</v>
          </cell>
          <cell r="G66" t="str">
            <v>Нугаманов</v>
          </cell>
          <cell r="H66" t="str">
            <v>Дим</v>
          </cell>
          <cell r="I66" t="str">
            <v>Амирович</v>
          </cell>
          <cell r="K66" t="str">
            <v>Инженер по обслуживанию оборудования</v>
          </cell>
          <cell r="L66" t="str">
            <v>3 года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III группа до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"ЛГ Электроникс РУС"</v>
          </cell>
          <cell r="G67" t="str">
            <v>Михин</v>
          </cell>
          <cell r="H67" t="str">
            <v>Дмитрий</v>
          </cell>
          <cell r="I67" t="str">
            <v>Сергеевич</v>
          </cell>
          <cell r="K67" t="str">
            <v>Начальник сектора</v>
          </cell>
          <cell r="L67" t="str">
            <v>2 мес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V гр до и выше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«ВЕНДА ГРУПП»</v>
          </cell>
          <cell r="G68" t="str">
            <v xml:space="preserve">Прейс </v>
          </cell>
          <cell r="H68" t="str">
            <v xml:space="preserve">Виталий </v>
          </cell>
          <cell r="I68" t="str">
            <v>Викторович</v>
          </cell>
          <cell r="K68" t="str">
            <v>Главный инженер</v>
          </cell>
          <cell r="L68" t="str">
            <v>5 лет</v>
          </cell>
          <cell r="M68" t="str">
            <v>внеочередная</v>
          </cell>
          <cell r="N68" t="str">
            <v xml:space="preserve"> административно-технический персонал</v>
          </cell>
          <cell r="R68" t="str">
            <v>III группа До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"Экспокабель"</v>
          </cell>
          <cell r="G69" t="str">
            <v>Ларионова</v>
          </cell>
          <cell r="H69" t="str">
            <v>Наталья</v>
          </cell>
          <cell r="I69" t="str">
            <v>Анатольевна</v>
          </cell>
          <cell r="K69" t="str">
            <v>Начальник отдела технического контроля</v>
          </cell>
          <cell r="L69" t="str">
            <v>2 года 2 месяца</v>
          </cell>
          <cell r="M69" t="str">
            <v>очередная</v>
          </cell>
          <cell r="N69" t="str">
            <v xml:space="preserve"> административно-технический персонал, с правом проведение испытания оборудования повышенным напряжением</v>
          </cell>
          <cell r="R69" t="str">
            <v>V до и выше 1000 В</v>
          </cell>
          <cell r="S69" t="str">
            <v>ПТЭЭСиС</v>
          </cell>
          <cell r="V69">
            <v>0.41666666666666669</v>
          </cell>
        </row>
        <row r="70">
          <cell r="E70" t="str">
            <v>АНОО "Гимназия "Жуковка"</v>
          </cell>
          <cell r="G70" t="str">
            <v>Шилов</v>
          </cell>
          <cell r="H70" t="str">
            <v>Олег</v>
          </cell>
          <cell r="I70" t="str">
            <v>Михайлович</v>
          </cell>
          <cell r="K70" t="str">
            <v>Тех. Служащий</v>
          </cell>
          <cell r="L70" t="str">
            <v>1 год 11 месяцев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IV до 1000В</v>
          </cell>
          <cell r="S70" t="str">
            <v>ПТЭЭПЭЭ</v>
          </cell>
          <cell r="V70">
            <v>0.41666666666666669</v>
          </cell>
        </row>
        <row r="71">
          <cell r="E71" t="str">
            <v>ООО "ТАЙПИТ-МК"</v>
          </cell>
          <cell r="G71" t="str">
            <v xml:space="preserve">Суслов </v>
          </cell>
          <cell r="H71" t="str">
            <v xml:space="preserve">Павел </v>
          </cell>
          <cell r="I71" t="str">
            <v>Юрьевич</v>
          </cell>
          <cell r="K71" t="str">
            <v>Главный инженер</v>
          </cell>
          <cell r="L71" t="str">
            <v>9 месяцев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"ТАЙПИТ-МК"</v>
          </cell>
          <cell r="G72" t="str">
            <v xml:space="preserve">Сонин </v>
          </cell>
          <cell r="H72" t="str">
            <v xml:space="preserve">Дмитрий </v>
          </cell>
          <cell r="I72" t="str">
            <v>Алексеевич</v>
          </cell>
          <cell r="K72" t="str">
            <v>Начальник цеха обивки и сборки</v>
          </cell>
          <cell r="L72" t="str">
            <v>4 года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"ТАЙПИТ-МК"</v>
          </cell>
          <cell r="G73" t="str">
            <v xml:space="preserve">Деревянный </v>
          </cell>
          <cell r="H73" t="str">
            <v xml:space="preserve">Анатолий </v>
          </cell>
          <cell r="I73" t="str">
            <v>Иосифович</v>
          </cell>
          <cell r="K73" t="str">
            <v>Главный энергетик</v>
          </cell>
          <cell r="L73" t="str">
            <v>3 года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III до 1000 В</v>
          </cell>
          <cell r="S73" t="str">
            <v>ПТЭЭПЭЭ</v>
          </cell>
          <cell r="V73">
            <v>0.4375</v>
          </cell>
        </row>
        <row r="74">
          <cell r="E74" t="str">
            <v>ФКУ "ЦОБХР МВД России"</v>
          </cell>
          <cell r="G74" t="str">
            <v xml:space="preserve">Кузнецов </v>
          </cell>
          <cell r="H74" t="str">
            <v xml:space="preserve">Максим </v>
          </cell>
          <cell r="I74" t="str">
            <v>Владимирович</v>
          </cell>
          <cell r="K74" t="str">
            <v>Начальник теплоэнергетического отдела</v>
          </cell>
          <cell r="L74" t="str">
            <v>11 лет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ФКУ "ЦОБХР МВД России"</v>
          </cell>
          <cell r="G75" t="str">
            <v>Горюнов</v>
          </cell>
          <cell r="H75" t="str">
            <v>Андрей</v>
          </cell>
          <cell r="I75" t="str">
            <v>Алексеевич</v>
          </cell>
          <cell r="K75" t="str">
            <v>Заместитель начальника ремонтно-эксплуатационного отдела</v>
          </cell>
          <cell r="L75" t="str">
            <v>3 год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ФКУ "ЦОБХР МВД России"</v>
          </cell>
          <cell r="G76" t="str">
            <v>Елютин</v>
          </cell>
          <cell r="H76" t="str">
            <v xml:space="preserve">Александр </v>
          </cell>
          <cell r="I76" t="str">
            <v>Васильевич</v>
          </cell>
          <cell r="K76" t="str">
            <v>Главный энергетик ремонтно-эксплуатационного отдела</v>
          </cell>
          <cell r="L76" t="str">
            <v>1 год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 xml:space="preserve">ООО «ВЕРИС ПРОЕКТ» </v>
          </cell>
          <cell r="G77" t="str">
            <v>Москвин</v>
          </cell>
          <cell r="H77" t="str">
            <v>Олег</v>
          </cell>
          <cell r="I77" t="str">
            <v>Валентинович</v>
          </cell>
          <cell r="K77" t="str">
            <v>Начальник отдела</v>
          </cell>
          <cell r="L77" t="str">
            <v>4, 3 года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III до  1000 В</v>
          </cell>
          <cell r="S77" t="str">
            <v>ПТЭЭПЭЭ</v>
          </cell>
          <cell r="V77">
            <v>0.4375</v>
          </cell>
        </row>
        <row r="78">
          <cell r="E78" t="str">
            <v xml:space="preserve">ООО «ВЕРИС ПРОЕКТ» </v>
          </cell>
          <cell r="G78" t="str">
            <v>Вялков</v>
          </cell>
          <cell r="H78" t="str">
            <v xml:space="preserve">Алексей </v>
          </cell>
          <cell r="I78" t="str">
            <v>Владимирович</v>
          </cell>
          <cell r="K78" t="str">
            <v xml:space="preserve">Ведущий инженер </v>
          </cell>
          <cell r="L78" t="str">
            <v>6, 3  лет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III до  1000 В</v>
          </cell>
          <cell r="S78" t="str">
            <v>ПТЭЭПЭЭ</v>
          </cell>
          <cell r="V78">
            <v>0.4375</v>
          </cell>
        </row>
        <row r="79">
          <cell r="E79" t="str">
            <v xml:space="preserve">ООО «ВЕРИС ПРОЕКТ» </v>
          </cell>
          <cell r="G79" t="str">
            <v>Зеленцов</v>
          </cell>
          <cell r="H79" t="str">
            <v>Александр</v>
          </cell>
          <cell r="I79" t="str">
            <v xml:space="preserve">Георгиевич </v>
          </cell>
          <cell r="K79" t="str">
            <v xml:space="preserve">Начальник отдела ремонта оборудования </v>
          </cell>
          <cell r="L79" t="str">
            <v xml:space="preserve">3 года </v>
          </cell>
          <cell r="M79" t="str">
            <v xml:space="preserve">очередная </v>
          </cell>
          <cell r="N79" t="str">
            <v>административно-технический персонал</v>
          </cell>
          <cell r="R79" t="str">
            <v xml:space="preserve">V до и выше 1000В </v>
          </cell>
          <cell r="S79" t="str">
            <v>ПТЭЭПЭЭ</v>
          </cell>
          <cell r="V79">
            <v>0.4375</v>
          </cell>
        </row>
        <row r="80">
          <cell r="E80" t="str">
            <v xml:space="preserve">ООО «ВЕРИС ПРОЕКТ» </v>
          </cell>
          <cell r="G80" t="str">
            <v>Фролов</v>
          </cell>
          <cell r="H80" t="str">
            <v>Сергей</v>
          </cell>
          <cell r="I80" t="str">
            <v>Михайлович</v>
          </cell>
          <cell r="K80" t="str">
            <v xml:space="preserve">Начальник участка </v>
          </cell>
          <cell r="L80" t="str">
            <v>3, 5  года</v>
          </cell>
          <cell r="M80" t="str">
            <v xml:space="preserve">первичная </v>
          </cell>
          <cell r="N80" t="str">
            <v>административно-технический персонал</v>
          </cell>
          <cell r="R80" t="str">
            <v>II до  1000 В</v>
          </cell>
          <cell r="S80" t="str">
            <v>ПТЭЭПЭЭ</v>
          </cell>
          <cell r="V80">
            <v>0.4375</v>
          </cell>
        </row>
        <row r="81">
          <cell r="E81" t="str">
            <v>ООО "ИВИАЛ"</v>
          </cell>
          <cell r="G81" t="str">
            <v xml:space="preserve">Павлов  </v>
          </cell>
          <cell r="H81" t="str">
            <v>Иван</v>
          </cell>
          <cell r="I81" t="str">
            <v xml:space="preserve"> Викторович</v>
          </cell>
          <cell r="K81" t="str">
            <v>Генеральный директор</v>
          </cell>
          <cell r="L81" t="str">
            <v xml:space="preserve">3 года 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III группа  До 1000В</v>
          </cell>
          <cell r="S81" t="str">
            <v>ПТЭЭПЭЭ</v>
          </cell>
          <cell r="V81">
            <v>0.4375</v>
          </cell>
        </row>
        <row r="82">
          <cell r="E82" t="str">
            <v>ИП Васильев С.В.</v>
          </cell>
          <cell r="G82" t="str">
            <v>Васильев</v>
          </cell>
          <cell r="H82" t="str">
            <v>Сергей</v>
          </cell>
          <cell r="I82" t="str">
            <v>Валерьевич</v>
          </cell>
          <cell r="K82" t="str">
            <v xml:space="preserve">Индивидуальный предприниматель </v>
          </cell>
          <cell r="L82" t="str">
            <v>14 лет</v>
          </cell>
          <cell r="M82" t="str">
            <v>очередная</v>
          </cell>
          <cell r="N82" t="str">
            <v>администротивно-технический персонал с правом оперативно ремонтного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АО "ОРНИ.ТЕХ"</v>
          </cell>
          <cell r="G83" t="str">
            <v>Кондратьева</v>
          </cell>
          <cell r="H83" t="str">
            <v>Дарья</v>
          </cell>
          <cell r="I83" t="str">
            <v>Викторовна</v>
          </cell>
          <cell r="K83" t="str">
            <v>Генеральный директор</v>
          </cell>
          <cell r="L83" t="str">
            <v>1 год 5 мес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 группа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"МООН-ДИЗАЙН"</v>
          </cell>
          <cell r="G84" t="str">
            <v>Горшков</v>
          </cell>
          <cell r="H84" t="str">
            <v>Павел</v>
          </cell>
          <cell r="I84" t="str">
            <v>Андреевич</v>
          </cell>
          <cell r="K84" t="str">
            <v>Технический директор</v>
          </cell>
          <cell r="L84" t="str">
            <v>4 мес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III до и выше  1000 В</v>
          </cell>
          <cell r="S84" t="str">
            <v>ПТЭЭПЭЭ</v>
          </cell>
          <cell r="V84">
            <v>0.4375</v>
          </cell>
        </row>
        <row r="85">
          <cell r="E85" t="str">
            <v>ГБСУСО МО "Добрый дом "Шатурский"</v>
          </cell>
          <cell r="G85" t="str">
            <v xml:space="preserve">Морозов </v>
          </cell>
          <cell r="H85" t="str">
            <v>Михаил</v>
          </cell>
          <cell r="I85" t="str">
            <v>Анатольевич</v>
          </cell>
          <cell r="K85" t="str">
            <v>Инженер</v>
          </cell>
          <cell r="L85" t="str">
            <v>04 мес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III до 1000 В</v>
          </cell>
          <cell r="S85" t="str">
            <v>ПТЭЭПЭЭ</v>
          </cell>
          <cell r="V85">
            <v>0.4375</v>
          </cell>
        </row>
        <row r="86">
          <cell r="E86" t="str">
            <v>ИП  Сафонов Евгений Викторович</v>
          </cell>
          <cell r="G86" t="str">
            <v xml:space="preserve">Брунов </v>
          </cell>
          <cell r="H86" t="str">
            <v xml:space="preserve">Андрей </v>
          </cell>
          <cell r="I86" t="str">
            <v>Юрьевич</v>
          </cell>
          <cell r="K86" t="str">
            <v>Мастер монтажных работ</v>
          </cell>
          <cell r="L86" t="str">
            <v>11 мес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III до 1000 В</v>
          </cell>
          <cell r="S86" t="str">
            <v>ПТЭЭПЭЭ</v>
          </cell>
          <cell r="V86">
            <v>0.4375</v>
          </cell>
        </row>
        <row r="87">
          <cell r="E87" t="str">
            <v>АО "Группа фирм КЛиФФ"</v>
          </cell>
          <cell r="G87" t="str">
            <v>Мельников</v>
          </cell>
          <cell r="H87" t="str">
            <v>Максим</v>
          </cell>
          <cell r="I87" t="str">
            <v>Борисович</v>
          </cell>
          <cell r="K87" t="str">
            <v>Электрик</v>
          </cell>
          <cell r="L87" t="str">
            <v>9 мес</v>
          </cell>
          <cell r="M87" t="str">
            <v>внеочередная</v>
          </cell>
          <cell r="N87" t="str">
            <v>оперативно-ремонтный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"ИнжСтройПроект"</v>
          </cell>
          <cell r="G88" t="str">
            <v>Михнев</v>
          </cell>
          <cell r="H88" t="str">
            <v>Михаил</v>
          </cell>
          <cell r="I88" t="str">
            <v>Сергеевич</v>
          </cell>
          <cell r="K88" t="str">
            <v>Главный энергетик</v>
          </cell>
          <cell r="L88" t="str">
            <v>3 мес</v>
          </cell>
          <cell r="M88" t="str">
            <v>первичная</v>
          </cell>
          <cell r="N88" t="str">
            <v>руководитель структурного подразделения</v>
          </cell>
          <cell r="R88" t="str">
            <v>II  до  и выше 1000 В</v>
          </cell>
          <cell r="S88" t="str">
            <v>ПТЭЭПЭЭ</v>
          </cell>
          <cell r="V88">
            <v>0.4375</v>
          </cell>
        </row>
        <row r="89">
          <cell r="E89" t="str">
            <v>ООО "ИнжСтройПроект"</v>
          </cell>
          <cell r="G89" t="str">
            <v>Крысенко</v>
          </cell>
          <cell r="H89" t="str">
            <v>Владимир</v>
          </cell>
          <cell r="I89" t="str">
            <v>Владимирович</v>
          </cell>
          <cell r="K89" t="str">
            <v>Электрик</v>
          </cell>
          <cell r="L89" t="str">
            <v>5 мес</v>
          </cell>
          <cell r="M89" t="str">
            <v>первичная</v>
          </cell>
          <cell r="N89" t="str">
            <v>ремонтный персонал</v>
          </cell>
          <cell r="R89" t="str">
            <v>II 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"ИнжСтройПроект"</v>
          </cell>
          <cell r="G90" t="str">
            <v>Соломченко</v>
          </cell>
          <cell r="H90" t="str">
            <v>Александр</v>
          </cell>
          <cell r="I90" t="str">
            <v>Владимирович</v>
          </cell>
          <cell r="K90" t="str">
            <v>Электрик</v>
          </cell>
          <cell r="L90" t="str">
            <v>2 мес</v>
          </cell>
          <cell r="M90" t="str">
            <v>первичная</v>
          </cell>
          <cell r="N90" t="str">
            <v>ремонтный персонал</v>
          </cell>
          <cell r="R90" t="str">
            <v>II 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"ИнжСтройПроект"</v>
          </cell>
          <cell r="G91" t="str">
            <v>Бобров</v>
          </cell>
          <cell r="H91" t="str">
            <v xml:space="preserve">Андрей </v>
          </cell>
          <cell r="I91" t="str">
            <v>Николаевич</v>
          </cell>
          <cell r="K91" t="str">
            <v>Начальник участка</v>
          </cell>
          <cell r="L91" t="str">
            <v>2 мес</v>
          </cell>
          <cell r="M91" t="str">
            <v>первичная</v>
          </cell>
          <cell r="N91" t="str">
            <v>руководитель структурного подразделения</v>
          </cell>
          <cell r="R91" t="str">
            <v xml:space="preserve"> II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АО "Коломсенский завод"</v>
          </cell>
          <cell r="G92" t="str">
            <v xml:space="preserve">Васин </v>
          </cell>
          <cell r="H92" t="str">
            <v>Алексей</v>
          </cell>
          <cell r="I92" t="str">
            <v xml:space="preserve"> Викторович</v>
          </cell>
          <cell r="K92" t="str">
            <v>Начальник участка</v>
          </cell>
          <cell r="L92" t="str">
            <v>19 лет 2 мес.</v>
          </cell>
          <cell r="M92" t="str">
            <v>очередная</v>
          </cell>
          <cell r="N92" t="str">
            <v xml:space="preserve"> административно-технический персонал, с правом проведение испытания оборудования повышенным напряжением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"ПРОИЗВОДСТВЕННАЯ КОМПАНИЯ АЛСАВ"</v>
          </cell>
          <cell r="G93" t="str">
            <v xml:space="preserve">Кириллов </v>
          </cell>
          <cell r="H93" t="str">
            <v xml:space="preserve">Сергей </v>
          </cell>
          <cell r="I93" t="str">
            <v>Михайлович</v>
          </cell>
          <cell r="K93" t="str">
            <v>Главный инженер</v>
          </cell>
          <cell r="L93" t="str">
            <v>1 год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НЧУОШ "ЮНЭК"</v>
          </cell>
          <cell r="G94" t="str">
            <v>Шарыгин</v>
          </cell>
          <cell r="H94" t="str">
            <v>Леонид</v>
          </cell>
          <cell r="I94" t="str">
            <v>Валерьевич</v>
          </cell>
          <cell r="K94" t="str">
            <v>Заместитель директора по безопасности</v>
          </cell>
          <cell r="L94" t="str">
            <v>5 лет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НЧУОШ "ЮНЭК"</v>
          </cell>
          <cell r="G95" t="str">
            <v>Харюшин</v>
          </cell>
          <cell r="H95" t="str">
            <v>Илья</v>
          </cell>
          <cell r="I95" t="str">
            <v>Игоревич</v>
          </cell>
          <cell r="K95" t="str">
            <v>Заместитель директора по АХЧ</v>
          </cell>
          <cell r="L95" t="str">
            <v>3 года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"Элком-Электрощит"</v>
          </cell>
          <cell r="G96" t="str">
            <v xml:space="preserve">Трунов </v>
          </cell>
          <cell r="H96" t="str">
            <v xml:space="preserve">Евгений </v>
          </cell>
          <cell r="I96" t="str">
            <v>Сергеевич</v>
          </cell>
          <cell r="K96" t="str">
            <v>Директор службы производства и инженерных решений</v>
          </cell>
          <cell r="L96" t="str">
            <v xml:space="preserve">2 месяца 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III до 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"Элком-Электрощит"</v>
          </cell>
          <cell r="G97" t="str">
            <v>Овчаров</v>
          </cell>
          <cell r="H97" t="str">
            <v>Роман</v>
          </cell>
          <cell r="I97" t="str">
            <v>Евгеньевич</v>
          </cell>
          <cell r="K97" t="str">
            <v>Специалист по охране труда</v>
          </cell>
          <cell r="L97" t="str">
            <v>6 лет 9 месяцев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III до 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"Элком-Электрощит"</v>
          </cell>
          <cell r="G98" t="str">
            <v xml:space="preserve">Анищенко </v>
          </cell>
          <cell r="H98" t="str">
            <v xml:space="preserve">Евгений </v>
          </cell>
          <cell r="I98" t="str">
            <v>Михайлович</v>
          </cell>
          <cell r="K98" t="str">
            <v>Ведущий инженер производства</v>
          </cell>
          <cell r="L98" t="str">
            <v xml:space="preserve">2 месяца 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III до 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"ФУГУ Москоу"</v>
          </cell>
          <cell r="G99" t="str">
            <v>Дука</v>
          </cell>
          <cell r="H99" t="str">
            <v>Марина</v>
          </cell>
          <cell r="I99" t="str">
            <v>Юрьевна</v>
          </cell>
          <cell r="K99" t="str">
            <v>Операционный директор</v>
          </cell>
          <cell r="L99" t="str">
            <v>4 мес</v>
          </cell>
          <cell r="M99" t="str">
            <v>первичная</v>
          </cell>
          <cell r="N99" t="str">
            <v>руководящий работник</v>
          </cell>
          <cell r="R99" t="str">
            <v>III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МУП " ЖКХ Назарьево"</v>
          </cell>
          <cell r="G100" t="str">
            <v xml:space="preserve">Манаенков </v>
          </cell>
          <cell r="H100" t="str">
            <v>Дмитрий</v>
          </cell>
          <cell r="I100" t="str">
            <v>Рудольфович</v>
          </cell>
          <cell r="K100" t="str">
            <v>Инженер-энергетик</v>
          </cell>
          <cell r="L100" t="str">
            <v>3 года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"ПСК "БОЛТИНО"</v>
          </cell>
          <cell r="G101" t="str">
            <v xml:space="preserve">Зинковский </v>
          </cell>
          <cell r="H101" t="str">
            <v>Игорь</v>
          </cell>
          <cell r="I101" t="str">
            <v>Петрович</v>
          </cell>
          <cell r="K101" t="str">
            <v>Электромонтнер по ремонту и обслуживанию электрооборудования</v>
          </cell>
          <cell r="L101" t="str">
            <v>11 мес</v>
          </cell>
          <cell r="M101" t="str">
            <v>очередная</v>
          </cell>
          <cell r="N101" t="str">
            <v>оперативно-ремонтный персонал</v>
          </cell>
          <cell r="R101" t="str">
            <v>III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"Коммунальные услуги"</v>
          </cell>
          <cell r="G102" t="str">
            <v>Мороз</v>
          </cell>
          <cell r="H102" t="str">
            <v>Юрий</v>
          </cell>
          <cell r="I102" t="str">
            <v>Владимирович</v>
          </cell>
          <cell r="K102" t="str">
            <v>Начальник участка</v>
          </cell>
          <cell r="L102" t="str">
            <v>10 лет</v>
          </cell>
          <cell r="M102" t="str">
            <v>первичная</v>
          </cell>
          <cell r="N102" t="str">
            <v>управленческий персонал</v>
          </cell>
          <cell r="R102" t="str">
            <v xml:space="preserve"> </v>
          </cell>
          <cell r="S102" t="str">
            <v>ПТЭТЭ</v>
          </cell>
          <cell r="V102">
            <v>0.45833333333333331</v>
          </cell>
        </row>
        <row r="103">
          <cell r="E103" t="str">
            <v>Филиал АО "Мособлгаз" "Север"</v>
          </cell>
          <cell r="G103" t="str">
            <v>Петренко</v>
          </cell>
          <cell r="H103" t="str">
            <v>Сергей</v>
          </cell>
          <cell r="I103" t="str">
            <v>Евгеньевич</v>
          </cell>
          <cell r="K103" t="str">
            <v>Главный энергетик службы главного энергетика</v>
          </cell>
          <cell r="L103" t="str">
            <v>12 лет 5 мес.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 «ЭКОПРОДУКТ»</v>
          </cell>
          <cell r="G104" t="str">
            <v xml:space="preserve">Ахметов </v>
          </cell>
          <cell r="H104" t="str">
            <v>Руслан</v>
          </cell>
          <cell r="I104" t="str">
            <v>Уразович</v>
          </cell>
          <cell r="K104" t="str">
            <v>Инженер электрик</v>
          </cell>
          <cell r="L104" t="str">
            <v>5 мес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АО «Жилкомплекс»</v>
          </cell>
          <cell r="G105" t="str">
            <v>Мочалова</v>
          </cell>
          <cell r="H105" t="str">
            <v>Елена</v>
          </cell>
          <cell r="I105" t="str">
            <v>Борисовна</v>
          </cell>
          <cell r="K105" t="str">
            <v>Главный инженер</v>
          </cell>
          <cell r="L105" t="str">
            <v>4 месяца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 гр. до 1000В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"Мед Гарант"</v>
          </cell>
          <cell r="G106" t="str">
            <v xml:space="preserve">Александров </v>
          </cell>
          <cell r="H106" t="str">
            <v>Валерий</v>
          </cell>
          <cell r="I106" t="str">
            <v>Викторович</v>
          </cell>
          <cell r="K106" t="str">
            <v>Инженер по обслуживанию медицинского оборудования</v>
          </cell>
          <cell r="L106" t="str">
            <v>3 года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III до 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"Наш Профиль"</v>
          </cell>
          <cell r="G107" t="str">
            <v>Заводсков</v>
          </cell>
          <cell r="H107" t="str">
            <v>Сергей</v>
          </cell>
          <cell r="I107" t="str">
            <v>Александрович</v>
          </cell>
          <cell r="K107" t="str">
            <v>Директор региона</v>
          </cell>
          <cell r="L107">
            <v>3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IV до 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ИП Милованов Д.А.</v>
          </cell>
          <cell r="G108" t="str">
            <v>Милованов</v>
          </cell>
          <cell r="H108" t="str">
            <v>Дмитрий</v>
          </cell>
          <cell r="I108" t="str">
            <v>Алексеевич</v>
          </cell>
          <cell r="K108" t="str">
            <v>Индивидуальный предприниматель</v>
          </cell>
          <cell r="L108" t="str">
            <v>1г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IV гр.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"Интерпластик 2001"</v>
          </cell>
          <cell r="G109" t="str">
            <v>Морозов</v>
          </cell>
          <cell r="H109" t="str">
            <v>Павил</v>
          </cell>
          <cell r="I109" t="str">
            <v>Валентинович</v>
          </cell>
          <cell r="K109" t="str">
            <v>Инженер КИПиА</v>
          </cell>
          <cell r="L109" t="str">
            <v>2 мес</v>
          </cell>
          <cell r="M109" t="str">
            <v>первичная</v>
          </cell>
          <cell r="N109" t="str">
            <v>электротехнический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"Интерпластик 2001"</v>
          </cell>
          <cell r="G110" t="str">
            <v>Миронов</v>
          </cell>
          <cell r="H110" t="str">
            <v>Игорь</v>
          </cell>
          <cell r="I110" t="str">
            <v>Александрович</v>
          </cell>
          <cell r="K110" t="str">
            <v>Инженер по  контрольно-измерительным приборам</v>
          </cell>
          <cell r="L110" t="str">
            <v>1 мес</v>
          </cell>
          <cell r="M110" t="str">
            <v>первичная</v>
          </cell>
          <cell r="N110" t="str">
            <v>электро-технологический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"КНАУФ ГИПС"</v>
          </cell>
          <cell r="G111" t="str">
            <v xml:space="preserve">Бессонов </v>
          </cell>
          <cell r="H111" t="str">
            <v>Денис</v>
          </cell>
          <cell r="I111" t="str">
            <v>Владимирович</v>
          </cell>
          <cell r="K111" t="str">
            <v>Главный энергетик</v>
          </cell>
          <cell r="L111" t="str">
            <v>3 года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"КНАУФ ГИПС"</v>
          </cell>
          <cell r="G112" t="str">
            <v>Клюев</v>
          </cell>
          <cell r="H112" t="str">
            <v>Евгений</v>
          </cell>
          <cell r="I112" t="str">
            <v>Николаевич</v>
          </cell>
          <cell r="K112" t="str">
            <v>Инженер-теплотехник</v>
          </cell>
          <cell r="L112" t="str">
            <v>4 года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"УК "ИНВЕСТ ВЕКТОР"</v>
          </cell>
          <cell r="G113" t="str">
            <v xml:space="preserve">Штритер </v>
          </cell>
          <cell r="H113" t="str">
            <v xml:space="preserve">Денис </v>
          </cell>
          <cell r="I113" t="str">
            <v>Георгиевич</v>
          </cell>
          <cell r="K113" t="str">
            <v>Главный инженер</v>
          </cell>
          <cell r="L113" t="str">
            <v>1 год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«ГенМастер»</v>
          </cell>
          <cell r="G114" t="str">
            <v>Котлубаев</v>
          </cell>
          <cell r="H114" t="str">
            <v>Динар</v>
          </cell>
          <cell r="I114" t="str">
            <v>Наилевич</v>
          </cell>
          <cell r="K114" t="str">
            <v>Начальник производства</v>
          </cell>
          <cell r="L114" t="str">
            <v>6 лет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 xml:space="preserve">IV гр. до и выше 1000 В 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«ГенМастер»</v>
          </cell>
          <cell r="G115" t="str">
            <v>Кирьяков</v>
          </cell>
          <cell r="H115" t="str">
            <v>Алексей</v>
          </cell>
          <cell r="I115" t="str">
            <v>Викторович</v>
          </cell>
          <cell r="K115" t="str">
            <v>Технический директор</v>
          </cell>
          <cell r="L115" t="str">
            <v>10 лет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 xml:space="preserve">IV гр. до и выше 1000 В 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"АФ Транс Форвардинг"</v>
          </cell>
          <cell r="G116" t="str">
            <v xml:space="preserve">Венский </v>
          </cell>
          <cell r="H116" t="str">
            <v>Евгений</v>
          </cell>
          <cell r="I116" t="str">
            <v>Сергеевич</v>
          </cell>
          <cell r="K116" t="str">
            <v xml:space="preserve">Генеральный дирекотр </v>
          </cell>
          <cell r="L116" t="str">
            <v>1 год 3 мес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"РТИ-Трейд"</v>
          </cell>
          <cell r="G117" t="str">
            <v xml:space="preserve">Сараев </v>
          </cell>
          <cell r="H117" t="str">
            <v>Виталий</v>
          </cell>
          <cell r="I117" t="str">
            <v>Владимирович</v>
          </cell>
          <cell r="K117" t="str">
            <v>Начальник РМО</v>
          </cell>
          <cell r="L117" t="str">
            <v>3года 4мес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"Феникс"</v>
          </cell>
          <cell r="G118" t="str">
            <v xml:space="preserve">Артемов </v>
          </cell>
          <cell r="H118" t="str">
            <v>Андрей</v>
          </cell>
          <cell r="I118" t="str">
            <v>Николаевич</v>
          </cell>
          <cell r="K118" t="str">
            <v xml:space="preserve">Ведущий инженер по отоплению, вентиляции и кондиционированию </v>
          </cell>
          <cell r="L118" t="str">
            <v>1 месяц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 xml:space="preserve"> V до 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«БАУМИТ»</v>
          </cell>
          <cell r="G119" t="str">
            <v>Козлов</v>
          </cell>
          <cell r="H119" t="str">
            <v>Михаил</v>
          </cell>
          <cell r="I119" t="str">
            <v>Валерьевич</v>
          </cell>
          <cell r="K119" t="str">
            <v>Менеджер отдела закупок</v>
          </cell>
          <cell r="L119" t="str">
            <v>7 месяцев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III гр.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"Люберцы-МКЦ"</v>
          </cell>
          <cell r="G120" t="str">
            <v>Шехоян</v>
          </cell>
          <cell r="H120" t="str">
            <v>Александр</v>
          </cell>
          <cell r="I120" t="str">
            <v>Григорьевич</v>
          </cell>
          <cell r="K120" t="str">
            <v>Электрик-диагност</v>
          </cell>
          <cell r="L120" t="str">
            <v>11 лет</v>
          </cell>
          <cell r="M120" t="str">
            <v>первичная</v>
          </cell>
          <cell r="N120" t="str">
            <v>оперативно-ремонтный персонал</v>
          </cell>
          <cell r="R120" t="str">
            <v>II до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МАУ ДО "СШОР им. Ю.Е. Ляпкина"</v>
          </cell>
          <cell r="G121" t="str">
            <v>Владимиров</v>
          </cell>
          <cell r="H121" t="str">
            <v>Евгений</v>
          </cell>
          <cell r="I121" t="str">
            <v>Алексеевич</v>
          </cell>
          <cell r="K121" t="str">
            <v>Главный инженер</v>
          </cell>
          <cell r="L121" t="str">
            <v>15 лет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IV до 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МАУ ДО "СШОР им. Ю.Е. Ляпкина"</v>
          </cell>
          <cell r="G122" t="str">
            <v>Галкин</v>
          </cell>
          <cell r="H122" t="str">
            <v>Роман</v>
          </cell>
          <cell r="I122" t="str">
            <v>Сергеевич</v>
          </cell>
          <cell r="K122" t="str">
            <v>Программист</v>
          </cell>
          <cell r="L122" t="str">
            <v>1 год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МАУ ДО "СШОР им. Ю.Е. Ляпкина"</v>
          </cell>
          <cell r="G123" t="str">
            <v>Орлов</v>
          </cell>
          <cell r="H123" t="str">
            <v>Александр</v>
          </cell>
          <cell r="I123" t="str">
            <v>Николаевич</v>
          </cell>
          <cell r="K123" t="str">
            <v>Инжененр 1 категории</v>
          </cell>
          <cell r="L123" t="str">
            <v>5 лет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III до 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МАУ ДО "СШОР им. Ю.Е. Ляпкина"</v>
          </cell>
          <cell r="G124" t="str">
            <v>Смирнов</v>
          </cell>
          <cell r="H124" t="str">
            <v>Петр</v>
          </cell>
          <cell r="I124" t="str">
            <v>Павлович</v>
          </cell>
          <cell r="K124" t="str">
            <v>Электрик</v>
          </cell>
          <cell r="L124" t="str">
            <v>15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до 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"Центр Газ"</v>
          </cell>
          <cell r="G125" t="str">
            <v>Карякин</v>
          </cell>
          <cell r="H125" t="str">
            <v>Дмитрий</v>
          </cell>
          <cell r="I125" t="str">
            <v>Евгеньевич</v>
          </cell>
          <cell r="K125" t="str">
            <v>Начальник участка</v>
          </cell>
          <cell r="L125" t="str">
            <v>15 лет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IV гр до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"Центр Газ"</v>
          </cell>
          <cell r="G126" t="str">
            <v>Половов</v>
          </cell>
          <cell r="H126" t="str">
            <v>Дмитрий</v>
          </cell>
          <cell r="I126" t="str">
            <v>Константинович</v>
          </cell>
          <cell r="K126" t="str">
            <v>Ведущий инженер</v>
          </cell>
          <cell r="L126" t="str">
            <v>3 года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IV гр до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"Центр Газ"</v>
          </cell>
          <cell r="G127" t="str">
            <v>Тепляков</v>
          </cell>
          <cell r="H127" t="str">
            <v>Андрей</v>
          </cell>
          <cell r="I127" t="str">
            <v>Афанасьевич</v>
          </cell>
          <cell r="K127" t="str">
            <v>Инженер</v>
          </cell>
          <cell r="L127" t="str">
            <v>1 год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IV гр до 1000В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"ТЕХПРОМ"</v>
          </cell>
          <cell r="G128" t="str">
            <v xml:space="preserve">Чернов </v>
          </cell>
          <cell r="H128" t="str">
            <v>Олег</v>
          </cell>
          <cell r="I128" t="str">
            <v xml:space="preserve"> Юрьевич</v>
          </cell>
          <cell r="K128" t="str">
            <v>Аппаратчик производства светосоставов</v>
          </cell>
          <cell r="L128" t="str">
            <v>2 г.</v>
          </cell>
          <cell r="M128" t="str">
            <v>первичная</v>
          </cell>
          <cell r="N128" t="str">
            <v>электротехнический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"ТЕХПРОМ"</v>
          </cell>
          <cell r="G129" t="str">
            <v xml:space="preserve"> Поляков </v>
          </cell>
          <cell r="H129" t="str">
            <v xml:space="preserve">Владимир </v>
          </cell>
          <cell r="I129" t="str">
            <v>Владимирович</v>
          </cell>
          <cell r="K129" t="str">
            <v>Аппаратчик производства светосоставов</v>
          </cell>
          <cell r="L129" t="str">
            <v>3 г.</v>
          </cell>
          <cell r="M129" t="str">
            <v>первичная</v>
          </cell>
          <cell r="N129" t="str">
            <v>электротехнический персонал</v>
          </cell>
          <cell r="R129" t="str">
            <v>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"ТЕХПРОМ"</v>
          </cell>
          <cell r="G130" t="str">
            <v xml:space="preserve">Яковенко </v>
          </cell>
          <cell r="H130" t="str">
            <v xml:space="preserve">Александр </v>
          </cell>
          <cell r="I130" t="str">
            <v>Павлович</v>
          </cell>
          <cell r="K130" t="str">
            <v>Мастер</v>
          </cell>
          <cell r="L130" t="str">
            <v>4 г.</v>
          </cell>
          <cell r="M130" t="str">
            <v>первичная</v>
          </cell>
          <cell r="N130" t="str">
            <v>электротехнический персонал</v>
          </cell>
          <cell r="R130" t="str">
            <v>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«АВТОМАТИКА И БЕЗОПАСНОСТЬ»</v>
          </cell>
          <cell r="G131" t="str">
            <v xml:space="preserve">Головин </v>
          </cell>
          <cell r="H131" t="str">
            <v xml:space="preserve">Эдуард </v>
          </cell>
          <cell r="I131" t="str">
            <v>Эдуардович</v>
          </cell>
          <cell r="K131" t="str">
            <v>Мастер</v>
          </cell>
          <cell r="L131" t="str">
            <v>5 лет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«АВТОМАТИКА И БЕЗОПАСНОСТЬ»</v>
          </cell>
          <cell r="G132" t="str">
            <v xml:space="preserve">Иванушкин </v>
          </cell>
          <cell r="H132" t="str">
            <v xml:space="preserve">Владимир </v>
          </cell>
          <cell r="I132" t="str">
            <v>Сергеевич</v>
          </cell>
          <cell r="K132" t="str">
            <v>Производитель работ ЭОМ и СС</v>
          </cell>
          <cell r="L132" t="str">
            <v>8 месяцев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«АВТОМАТИКА И БЕЗОПАСНОСТЬ»</v>
          </cell>
          <cell r="G133" t="str">
            <v xml:space="preserve">Коротков </v>
          </cell>
          <cell r="H133" t="str">
            <v xml:space="preserve">Григорий </v>
          </cell>
          <cell r="I133" t="str">
            <v>Алексеевич</v>
          </cell>
          <cell r="K133" t="str">
            <v>Руководитель проекта</v>
          </cell>
          <cell r="L133" t="str">
            <v>5 лет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«АВТОМАТИКА И БЕЗОПАСНОСТЬ»</v>
          </cell>
          <cell r="G134" t="str">
            <v xml:space="preserve">Лукьянов </v>
          </cell>
          <cell r="H134" t="str">
            <v xml:space="preserve">Алексей </v>
          </cell>
          <cell r="I134" t="str">
            <v>Александрович</v>
          </cell>
          <cell r="K134" t="str">
            <v>Генеральный директор</v>
          </cell>
          <cell r="L134" t="str">
            <v>5 лет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«АВТОМАТИКА И БЕЗОПАСНОСТЬ»</v>
          </cell>
          <cell r="G135" t="str">
            <v xml:space="preserve">Майсин </v>
          </cell>
          <cell r="H135" t="str">
            <v xml:space="preserve">Олег </v>
          </cell>
          <cell r="I135" t="str">
            <v>Петрович</v>
          </cell>
          <cell r="K135" t="str">
            <v>Мастер</v>
          </cell>
          <cell r="L135" t="str">
            <v>3 года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«АВТОМАТИКА И БЕЗОПАСНОСТЬ»</v>
          </cell>
          <cell r="G136" t="str">
            <v xml:space="preserve">Яшмолкин </v>
          </cell>
          <cell r="H136" t="str">
            <v xml:space="preserve">Василий </v>
          </cell>
          <cell r="I136" t="str">
            <v>Станиславович</v>
          </cell>
          <cell r="K136" t="str">
            <v>Мастер</v>
          </cell>
          <cell r="L136" t="str">
            <v>3 года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АО"Фряновскаяфабрика"</v>
          </cell>
          <cell r="G137" t="str">
            <v xml:space="preserve">Кочерыгин </v>
          </cell>
          <cell r="H137" t="str">
            <v>Виктор</v>
          </cell>
          <cell r="I137" t="str">
            <v>Александрович</v>
          </cell>
          <cell r="K137" t="str">
            <v>Заместитель главного инженера</v>
          </cell>
          <cell r="L137" t="str">
            <v>2г.5мес.</v>
          </cell>
          <cell r="M137" t="str">
            <v>очередная</v>
          </cell>
          <cell r="N137" t="str">
            <v>управленческий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ООО "ИНВЕСТСТРОЙСЕРВИС"</v>
          </cell>
          <cell r="G138" t="str">
            <v>Леонов</v>
          </cell>
          <cell r="H138" t="str">
            <v>Михаил</v>
          </cell>
          <cell r="I138" t="str">
            <v>Михайлович</v>
          </cell>
          <cell r="K138" t="str">
            <v>Инженер</v>
          </cell>
          <cell r="L138" t="str">
            <v>2 месяца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"Мастер+"</v>
          </cell>
          <cell r="G139" t="str">
            <v>Шувалов</v>
          </cell>
          <cell r="H139" t="str">
            <v>Алексей</v>
          </cell>
          <cell r="I139" t="str">
            <v>Витальевич</v>
          </cell>
          <cell r="K139" t="str">
            <v>И.о. главного инженера</v>
          </cell>
          <cell r="L139" t="str">
            <v>5 лет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IV до и свыше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"Мастер+"</v>
          </cell>
          <cell r="G140" t="str">
            <v>Якубенко</v>
          </cell>
          <cell r="H140" t="str">
            <v>Александр</v>
          </cell>
          <cell r="I140" t="str">
            <v>Романович</v>
          </cell>
          <cell r="K140" t="str">
            <v>Инженер по автоматизированным системам управления технологическими процессами</v>
          </cell>
          <cell r="L140" t="str">
            <v>5 лет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IV до и свыше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"ЛЕ МОНЛИД"</v>
          </cell>
          <cell r="G141" t="str">
            <v>Чепелев</v>
          </cell>
          <cell r="H141" t="str">
            <v>Павел</v>
          </cell>
          <cell r="I141" t="str">
            <v>Николаевич</v>
          </cell>
          <cell r="K141" t="str">
            <v>Инженер по эксплуатации</v>
          </cell>
          <cell r="L141" t="str">
            <v>2 года</v>
          </cell>
          <cell r="M141" t="str">
            <v>внеочередная</v>
          </cell>
          <cell r="N141" t="str">
            <v>управленческий персонал</v>
          </cell>
          <cell r="S141" t="str">
            <v>ПТЭТЭ</v>
          </cell>
          <cell r="V141">
            <v>0.54166666666666696</v>
          </cell>
        </row>
        <row r="142">
          <cell r="E142" t="str">
            <v>МУ "МКДЦ"</v>
          </cell>
          <cell r="G142" t="str">
            <v>Лазуткин</v>
          </cell>
          <cell r="H142" t="str">
            <v>Иван</v>
          </cell>
          <cell r="I142" t="str">
            <v>Витальевич</v>
          </cell>
          <cell r="K142" t="str">
            <v>Главный инженер</v>
          </cell>
          <cell r="L142" t="str">
            <v>1 год 11 мес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IV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«Стройлидер-МСК»</v>
          </cell>
          <cell r="G143" t="str">
            <v>Гасанханов</v>
          </cell>
          <cell r="H143" t="str">
            <v>Тимур</v>
          </cell>
          <cell r="I143" t="str">
            <v>Шихмагомедович</v>
          </cell>
          <cell r="K143" t="str">
            <v>Инженер</v>
          </cell>
          <cell r="L143" t="str">
            <v>3 года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гр.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АО "МХЗ"</v>
          </cell>
          <cell r="G144" t="str">
            <v>Филатов</v>
          </cell>
          <cell r="H144" t="str">
            <v>Сергей</v>
          </cell>
          <cell r="I144" t="str">
            <v>Александрович</v>
          </cell>
          <cell r="K144" t="str">
            <v>Главный механик</v>
          </cell>
          <cell r="L144" t="str">
            <v>15 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IV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АО "МХЗ"</v>
          </cell>
          <cell r="G145" t="str">
            <v>Никишин</v>
          </cell>
          <cell r="H145" t="str">
            <v>Александр</v>
          </cell>
          <cell r="I145" t="str">
            <v>Александрович</v>
          </cell>
          <cell r="K145" t="str">
            <v>Начальник ПТО</v>
          </cell>
          <cell r="L145" t="str">
            <v>13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АО "МХЗ"</v>
          </cell>
          <cell r="G146" t="str">
            <v xml:space="preserve">Ревтюк </v>
          </cell>
          <cell r="H146" t="str">
            <v>Игорь</v>
          </cell>
          <cell r="I146" t="str">
            <v>Иванович</v>
          </cell>
          <cell r="K146" t="str">
            <v>Прораб</v>
          </cell>
          <cell r="L146" t="str">
            <v>15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АО "МХЗ"</v>
          </cell>
          <cell r="G147" t="str">
            <v xml:space="preserve">Ючковский </v>
          </cell>
          <cell r="H147" t="str">
            <v xml:space="preserve">Дмитрий </v>
          </cell>
          <cell r="I147" t="str">
            <v>Петрович</v>
          </cell>
          <cell r="K147" t="str">
            <v>Прораб</v>
          </cell>
          <cell r="L147" t="str">
            <v>12 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АО "МХЗ"</v>
          </cell>
          <cell r="G148" t="str">
            <v>Кочешков</v>
          </cell>
          <cell r="H148" t="str">
            <v>Александр</v>
          </cell>
          <cell r="I148" t="str">
            <v>Владимирович</v>
          </cell>
          <cell r="K148" t="str">
            <v>Прораб</v>
          </cell>
          <cell r="L148" t="str">
            <v>15 лет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"Лифтовые инновации"</v>
          </cell>
          <cell r="G149" t="str">
            <v xml:space="preserve">Цыганков </v>
          </cell>
          <cell r="H149" t="str">
            <v>Андрей</v>
          </cell>
          <cell r="I149" t="str">
            <v>Михайлович</v>
          </cell>
          <cell r="K149" t="str">
            <v>Начальник участка</v>
          </cell>
          <cell r="L149" t="str">
            <v>2 года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"Лифтовые инновации"</v>
          </cell>
          <cell r="G150" t="str">
            <v>Жмакин</v>
          </cell>
          <cell r="H150" t="str">
            <v>Николай</v>
          </cell>
          <cell r="I150" t="str">
            <v>Николаевич</v>
          </cell>
          <cell r="K150" t="str">
            <v>Начальник участка</v>
          </cell>
          <cell r="L150" t="str">
            <v>3 года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"Лифтовые инновации"</v>
          </cell>
          <cell r="G151" t="str">
            <v>Борисов</v>
          </cell>
          <cell r="H151" t="str">
            <v>Александр</v>
          </cell>
          <cell r="I151" t="str">
            <v>Владимирович</v>
          </cell>
          <cell r="K151" t="str">
            <v>Начальник участка</v>
          </cell>
          <cell r="L151" t="str">
            <v>2 года 6 мес.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"Лифтовые инновации"</v>
          </cell>
          <cell r="G152" t="str">
            <v>Баженов</v>
          </cell>
          <cell r="H152" t="str">
            <v>Алексей</v>
          </cell>
          <cell r="I152" t="str">
            <v>Владимирович</v>
          </cell>
          <cell r="K152" t="str">
            <v>Начальник участка</v>
          </cell>
          <cell r="L152" t="str">
            <v>5 лет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"Лифтовые инновации"</v>
          </cell>
          <cell r="G153" t="str">
            <v>Павлов</v>
          </cell>
          <cell r="H153" t="str">
            <v>Александр</v>
          </cell>
          <cell r="I153" t="str">
            <v>Владимирович</v>
          </cell>
          <cell r="K153" t="str">
            <v>Генеральный директор</v>
          </cell>
          <cell r="L153" t="str">
            <v>9 лет</v>
          </cell>
          <cell r="M153" t="str">
            <v>очередная</v>
          </cell>
          <cell r="N153" t="str">
            <v>руководитель структурного подразделения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"Лифтовые инновации"</v>
          </cell>
          <cell r="G154" t="str">
            <v>Дмитраков</v>
          </cell>
          <cell r="H154" t="str">
            <v xml:space="preserve">Сергей </v>
          </cell>
          <cell r="I154" t="str">
            <v>Сергеевич</v>
          </cell>
          <cell r="K154" t="str">
            <v>Зам. генерального директора</v>
          </cell>
          <cell r="L154" t="str">
            <v>4 года</v>
          </cell>
          <cell r="M154" t="str">
            <v>очередная</v>
          </cell>
          <cell r="N154" t="str">
            <v xml:space="preserve"> зам. руководителя структурного подразделения</v>
          </cell>
          <cell r="R154" t="str">
            <v>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"Лифтовые инновации"</v>
          </cell>
          <cell r="G155" t="str">
            <v>Астахов</v>
          </cell>
          <cell r="H155" t="str">
            <v>Юрий</v>
          </cell>
          <cell r="I155" t="str">
            <v>Николаевич</v>
          </cell>
          <cell r="K155" t="str">
            <v>Главный инженер</v>
          </cell>
          <cell r="L155" t="str">
            <v>9 лет</v>
          </cell>
          <cell r="M155" t="str">
            <v>очередная</v>
          </cell>
          <cell r="N155" t="str">
            <v>управленческий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"Лифтовые инновации"</v>
          </cell>
          <cell r="G156" t="str">
            <v>Сурайкин</v>
          </cell>
          <cell r="H156" t="str">
            <v>Александр</v>
          </cell>
          <cell r="I156" t="str">
            <v>Петрович</v>
          </cell>
          <cell r="K156" t="str">
            <v>Директор по монтажу и эксплуатации</v>
          </cell>
          <cell r="L156" t="str">
            <v>4 года</v>
          </cell>
          <cell r="M156" t="str">
            <v>очередная</v>
          </cell>
          <cell r="N156" t="str">
            <v>управленческий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"Лифтовые инновации"</v>
          </cell>
          <cell r="G157" t="str">
            <v>Латипов</v>
          </cell>
          <cell r="H157" t="str">
            <v>Тахир</v>
          </cell>
          <cell r="I157" t="str">
            <v>Тафкильевич</v>
          </cell>
          <cell r="K157" t="str">
            <v>Начальник участка</v>
          </cell>
          <cell r="L157" t="str">
            <v>16 лет</v>
          </cell>
          <cell r="M157" t="str">
            <v>очередная</v>
          </cell>
          <cell r="N157" t="str">
            <v>руководящий работник сервисного отдела</v>
          </cell>
          <cell r="R157" t="str">
            <v>IV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"Развитие"</v>
          </cell>
          <cell r="G158" t="str">
            <v>Кузьменко</v>
          </cell>
          <cell r="H158" t="str">
            <v>Дмитрий</v>
          </cell>
          <cell r="I158" t="str">
            <v>Николаевич</v>
          </cell>
          <cell r="K158" t="str">
            <v>Главный энергетик</v>
          </cell>
          <cell r="L158" t="str">
            <v>3 месяца</v>
          </cell>
          <cell r="M158" t="str">
            <v>первичная</v>
          </cell>
          <cell r="N158" t="str">
            <v>руководитель структурного подразделения</v>
          </cell>
          <cell r="S158" t="str">
            <v>ПТЭТЭ</v>
          </cell>
          <cell r="V158">
            <v>0.5625</v>
          </cell>
        </row>
        <row r="159">
          <cell r="E159" t="str">
            <v>ООО «ДРАЙФ ИСТ-ВЕСТ»</v>
          </cell>
          <cell r="G159" t="str">
            <v>Кацан</v>
          </cell>
          <cell r="H159" t="str">
            <v>Геннадий</v>
          </cell>
          <cell r="I159" t="str">
            <v>Геннадьевич</v>
          </cell>
          <cell r="K159" t="str">
            <v>Руководителя проектов в строительстве</v>
          </cell>
          <cell r="L159" t="str">
            <v>1год 5мес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III до и выше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 "Рус-Папир"</v>
          </cell>
          <cell r="G160" t="str">
            <v xml:space="preserve">Воронин </v>
          </cell>
          <cell r="H160" t="str">
            <v>Юрий</v>
          </cell>
          <cell r="I160" t="str">
            <v>Сергеевич</v>
          </cell>
          <cell r="K160" t="str">
            <v>Главный энергетик</v>
          </cell>
          <cell r="L160" t="str">
            <v>5 лет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1 000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"Газпром теплоэнерго МО"</v>
          </cell>
          <cell r="G161" t="str">
            <v>Михайлюк</v>
          </cell>
          <cell r="H161" t="str">
            <v>Алексей</v>
          </cell>
          <cell r="I161" t="str">
            <v>Сергеевич</v>
          </cell>
          <cell r="K161" t="str">
            <v xml:space="preserve">Заместитель главного инжинера </v>
          </cell>
          <cell r="L161" t="str">
            <v>2 г. 8 мес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IV 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"Газпром теплоэнерго МО"</v>
          </cell>
          <cell r="G162" t="str">
            <v>Котов</v>
          </cell>
          <cell r="H162" t="str">
            <v>Олег</v>
          </cell>
          <cell r="I162" t="str">
            <v>Дмитриевич</v>
          </cell>
          <cell r="K162" t="str">
            <v>Начальник участка</v>
          </cell>
          <cell r="L162" t="str">
            <v>8 мес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IV 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«Тридевятое царство»</v>
          </cell>
          <cell r="G163" t="str">
            <v>Коломацкий</v>
          </cell>
          <cell r="H163" t="str">
            <v>Алексей</v>
          </cell>
          <cell r="I163" t="str">
            <v>Владимирович</v>
          </cell>
          <cell r="K163" t="str">
            <v>Заместитель генерального директора</v>
          </cell>
          <cell r="L163" t="str">
            <v>23 года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гр.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СК «ГЛАВСТРОЙМОНТАЖ 77 »</v>
          </cell>
          <cell r="G164" t="str">
            <v>Горбатенко</v>
          </cell>
          <cell r="H164" t="str">
            <v>Константин</v>
          </cell>
          <cell r="I164" t="str">
            <v>Сергеевич</v>
          </cell>
          <cell r="K164" t="str">
            <v>Главный инженер</v>
          </cell>
          <cell r="L164" t="str">
            <v>9 мес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III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СК «ГЛАВСТРОЙМОНТАЖ 77 »</v>
          </cell>
          <cell r="G165" t="str">
            <v>Михайлов</v>
          </cell>
          <cell r="H165" t="str">
            <v>Николай</v>
          </cell>
          <cell r="I165" t="str">
            <v>Алексеевич</v>
          </cell>
          <cell r="K165" t="str">
            <v>Главный энергетик</v>
          </cell>
          <cell r="L165" t="str">
            <v>1 год 2 мес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III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СК «ГЛАВСТРОЙМОНТАЖ 77 »</v>
          </cell>
          <cell r="G166" t="str">
            <v>Кульбеда</v>
          </cell>
          <cell r="H166" t="str">
            <v xml:space="preserve">Андрей </v>
          </cell>
          <cell r="I166" t="str">
            <v>Петрович</v>
          </cell>
          <cell r="K166" t="str">
            <v>Инженер КИП и А</v>
          </cell>
          <cell r="L166" t="str">
            <v>2 года</v>
          </cell>
          <cell r="M166" t="str">
            <v>первичная</v>
          </cell>
          <cell r="N166" t="str">
            <v>административно-технический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"Хелима Рус"</v>
          </cell>
          <cell r="G167" t="str">
            <v>Королев</v>
          </cell>
          <cell r="H167" t="str">
            <v>Владимир</v>
          </cell>
          <cell r="I167" t="str">
            <v>Михайлович</v>
          </cell>
          <cell r="K167" t="str">
            <v>Руководитель отдела</v>
          </cell>
          <cell r="L167" t="str">
            <v>6 месяцев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"СПЕЦВОЕНПРОМ" ОП"СИМЛЕС"</v>
          </cell>
          <cell r="G168" t="str">
            <v>Величко</v>
          </cell>
          <cell r="H168" t="str">
            <v>Руслан</v>
          </cell>
          <cell r="I168" t="str">
            <v>Васильевич</v>
          </cell>
          <cell r="K168" t="str">
            <v>Электромеханик по средствам автоматики</v>
          </cell>
          <cell r="L168" t="str">
            <v>7 мес.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III до 1000 В</v>
          </cell>
          <cell r="S168" t="str">
            <v>ПТЭЭПЭЭ</v>
          </cell>
          <cell r="V168">
            <v>0.58333333333333304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F169" sqref="F16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"ОЛВИН"</v>
      </c>
      <c r="D15" s="6" t="str">
        <f>CONCATENATE([2]Общая!G4," ",[2]Общая!H4," ",[2]Общая!I4," 
", [2]Общая!K4," ",[2]Общая!L4)</f>
        <v xml:space="preserve">Оносова Евгения Сергеевна 
Менеджер по охране труда и экологии </v>
      </c>
      <c r="E15" s="7" t="str">
        <f>[2]Общая!M4</f>
        <v>внеочередная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"ОЛВИН"</v>
      </c>
      <c r="D16" s="6" t="str">
        <f>CONCATENATE([2]Общая!G5," ",[2]Общая!H5," ",[2]Общая!I5," 
", [2]Общая!K5," ",[2]Общая!L5)</f>
        <v xml:space="preserve">Кузнецов Алексей Васильевич 
Главный инженер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"ОЛВИН"</v>
      </c>
      <c r="D17" s="6" t="str">
        <f>CONCATENATE([2]Общая!G6," ",[2]Общая!H6," ",[2]Общая!I6," 
", [2]Общая!K6," ",[2]Общая!L6)</f>
        <v xml:space="preserve">Иванов Алексей Викторович 
Электромеханик </v>
      </c>
      <c r="E17" s="7" t="str">
        <f>[2]Общая!M6</f>
        <v>внеочередная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"ОЛВИН"</v>
      </c>
      <c r="D18" s="6" t="str">
        <f>CONCATENATE([2]Общая!G7," ",[2]Общая!H7," ",[2]Общая!I7," 
", [2]Общая!K7," ",[2]Общая!L7)</f>
        <v xml:space="preserve">Красносельцев Сергей Васильевич 
Инженер </v>
      </c>
      <c r="E18" s="7" t="str">
        <f>[2]Общая!M7</f>
        <v>внеочередная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"ОЛВИН"</v>
      </c>
      <c r="D19" s="6" t="str">
        <f>CONCATENATE([2]Общая!G8," ",[2]Общая!H8," ",[2]Общая!I8," 
", [2]Общая!K8," ",[2]Общая!L8)</f>
        <v xml:space="preserve">Ледовской Евгений Вячеславович 
Инженер </v>
      </c>
      <c r="E19" s="7" t="str">
        <f>[2]Общая!M8</f>
        <v>внеочередная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"КРОКУС ФИТНЕС"</v>
      </c>
      <c r="D20" s="6" t="str">
        <f>CONCATENATE([2]Общая!G9," ",[2]Общая!H9," ",[2]Общая!I9," 
", [2]Общая!K9," ",[2]Общая!L9)</f>
        <v xml:space="preserve">Банух Владислав Анатольевич 
Техник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"КРОКУС ФИТНЕС"</v>
      </c>
      <c r="D21" s="6" t="str">
        <f>CONCATENATE([2]Общая!G10," ",[2]Общая!H10," ",[2]Общая!I10," 
", [2]Общая!K10," ",[2]Общая!L10)</f>
        <v xml:space="preserve">Шванберг Евгений Юрьевич 
Техник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"КРОКУС ФИТНЕС"</v>
      </c>
      <c r="D22" s="6" t="str">
        <f>CONCATENATE([2]Общая!G11," ",[2]Общая!H11," ",[2]Общая!I11," 
", [2]Общая!K11," ",[2]Общая!L11)</f>
        <v xml:space="preserve">Солодкий Андрей Сергеевич 
Техник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"КРОКУС ФИТНЕС"</v>
      </c>
      <c r="D23" s="6" t="str">
        <f>CONCATENATE([2]Общая!G12," ",[2]Общая!H12," ",[2]Общая!I12," 
", [2]Общая!K12," ",[2]Общая!L12)</f>
        <v xml:space="preserve">Стрепетов Александр Владимирович 
Старший техник </v>
      </c>
      <c r="E23" s="7" t="str">
        <f>[2]Общая!M12</f>
        <v>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"ЗТИ-М"</v>
      </c>
      <c r="D24" s="6" t="str">
        <f>CONCATENATE([2]Общая!G13," ",[2]Общая!H13," ",[2]Общая!I13," 
", [2]Общая!K13," ",[2]Общая!L13)</f>
        <v xml:space="preserve">Алексеев Владимир Васильевич 
Директор завода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"УК "СВЕТЛЫЙ КРАЙ"</v>
      </c>
      <c r="D25" s="6" t="str">
        <f>CONCATENATE([2]Общая!G14," ",[2]Общая!H14," ",[2]Общая!I14," 
", [2]Общая!K14," ",[2]Общая!L14)</f>
        <v xml:space="preserve">Пономарев Андрей Петрович 
Главный инженер </v>
      </c>
      <c r="E25" s="7" t="str">
        <f>[2]Общая!M14</f>
        <v>внеочередная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"ДЁЛЕР НФ И БИ"</v>
      </c>
      <c r="D26" s="6" t="str">
        <f>CONCATENATE([2]Общая!G15," ",[2]Общая!H15," ",[2]Общая!I15," 
", [2]Общая!K15," ",[2]Общая!L15)</f>
        <v xml:space="preserve">Шарифуллин Илья Шамилович 
Руководитель Энергоцентра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"УК-ЭКСПЛУАТАЦИЯ"</v>
      </c>
      <c r="D27" s="6" t="str">
        <f>CONCATENATE([2]Общая!G16," ",[2]Общая!H16," ",[2]Общая!I16," 
", [2]Общая!K16," ",[2]Общая!L16)</f>
        <v xml:space="preserve">Калиничев Роман Игоревич 
Инженер-электрик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"УК-ЭКСПЛУАТАЦИЯ"</v>
      </c>
      <c r="D28" s="6" t="str">
        <f>CONCATENATE([2]Общая!G17," ",[2]Общая!H17," ",[2]Общая!I17," 
", [2]Общая!K17," ",[2]Общая!L17)</f>
        <v xml:space="preserve">Сидоренко Юрий Викторович 
Главный инженер 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ИП ТАШТАНДИНОВ ВАСИЛИЙ БОРИСОВИЧ</v>
      </c>
      <c r="D29" s="6" t="str">
        <f>CONCATENATE([2]Общая!G18," ",[2]Общая!H18," ",[2]Общая!I18," 
", [2]Общая!K18," ",[2]Общая!L18)</f>
        <v xml:space="preserve">Таштандинов Василий Борисович 
Инженер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«Стемм»</v>
      </c>
      <c r="D30" s="6" t="str">
        <f>CONCATENATE([2]Общая!G19," ",[2]Общая!H19," ",[2]Общая!I19," 
", [2]Общая!K19," ",[2]Общая!L19)</f>
        <v>Бесшапошников Валерий  Николаевич 
Главный инженер 1 год</v>
      </c>
      <c r="E30" s="7" t="str">
        <f>[2]Общая!M19</f>
        <v>внеочередная</v>
      </c>
      <c r="F30" s="7"/>
      <c r="G30" s="7" t="str">
        <f>[2]Общая!N19</f>
        <v>управленческий персонал</v>
      </c>
      <c r="H30" s="15" t="str">
        <f>[2]Общая!S19</f>
        <v>ПТЭТЭ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«Стемм»</v>
      </c>
      <c r="D31" s="6" t="str">
        <f>CONCATENATE([2]Общая!G20," ",[2]Общая!H20," ",[2]Общая!I20," 
", [2]Общая!K20," ",[2]Общая!L20)</f>
        <v>Сабирьянов  Денис  Нафгатович 
Генеральный директор 16 лет</v>
      </c>
      <c r="E31" s="7" t="str">
        <f>[2]Общая!M20</f>
        <v>очередная</v>
      </c>
      <c r="F31" s="7"/>
      <c r="G31" s="7" t="str">
        <f>[2]Общая!N20</f>
        <v>управленческий персонал</v>
      </c>
      <c r="H31" s="15" t="str">
        <f>[2]Общая!S20</f>
        <v>ПТЭТЭ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"Сфера"</v>
      </c>
      <c r="D32" s="6" t="str">
        <f>CONCATENATE([2]Общая!G21," ",[2]Общая!H21," ",[2]Общая!I21," 
", [2]Общая!K21," ",[2]Общая!L21)</f>
        <v>Костенко   Дмитрий Вячеславович 
Главный инженер 1,5 года</v>
      </c>
      <c r="E32" s="7" t="str">
        <f>[2]Общая!M21</f>
        <v>внеочередная</v>
      </c>
      <c r="F32" s="7" t="str">
        <f>[2]Общая!R21</f>
        <v>IV гр. до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"Сфера"</v>
      </c>
      <c r="D33" s="6" t="str">
        <f>CONCATENATE([2]Общая!G22," ",[2]Общая!H22," ",[2]Общая!I22," 
", [2]Общая!K22," ",[2]Общая!L22)</f>
        <v>Могилев    Максим Олегович 
Начальник участка 1 год</v>
      </c>
      <c r="E33" s="7" t="str">
        <f>[2]Общая!M22</f>
        <v>внеочередная</v>
      </c>
      <c r="F33" s="7" t="str">
        <f>[2]Общая!R22</f>
        <v>III гр. до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«ПСК-2000»</v>
      </c>
      <c r="D34" s="6" t="str">
        <f>CONCATENATE([2]Общая!G23," ",[2]Общая!H23," ",[2]Общая!I23," 
", [2]Общая!K23," ",[2]Общая!L23)</f>
        <v>Попов Юрий Николаевич 
Технический директор 7</v>
      </c>
      <c r="E34" s="7" t="str">
        <f>[2]Общая!M23</f>
        <v>очередная</v>
      </c>
      <c r="F34" s="7" t="str">
        <f>[2]Общая!R23</f>
        <v>IV до и выше 1000 В</v>
      </c>
      <c r="G34" s="7" t="str">
        <f>[2]Общая!N23</f>
        <v>административно-технический персонал</v>
      </c>
      <c r="H34" s="15" t="str">
        <f>[2]Общая!S23</f>
        <v>ПТЭЭСиС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"ВИК "Тензо-М"</v>
      </c>
      <c r="D35" s="6" t="str">
        <f>CONCATENATE([2]Общая!G24," ",[2]Общая!H24," ",[2]Общая!I24," 
", [2]Общая!K24," ",[2]Общая!L24)</f>
        <v>Касьяненко Владимир Константинович 
Главный энергетик 4 месяцев</v>
      </c>
      <c r="E35" s="7" t="str">
        <f>[2]Общая!M24</f>
        <v>очередная</v>
      </c>
      <c r="F35" s="7" t="str">
        <f>[2]Общая!R24</f>
        <v>V группа до и выше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"МКД-СТРОЙ"</v>
      </c>
      <c r="D36" s="6" t="str">
        <f>CONCATENATE([2]Общая!G25," ",[2]Общая!H25," ",[2]Общая!I25," 
", [2]Общая!K25," ",[2]Общая!L25)</f>
        <v>Кувшинов Павел Николаевич 
Инженер 3 года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"МКД-СТРОЙ"</v>
      </c>
      <c r="D37" s="6" t="str">
        <f>CONCATENATE([2]Общая!G26," ",[2]Общая!H26," ",[2]Общая!I26," 
", [2]Общая!K26," ",[2]Общая!L26)</f>
        <v>Скорцов Александр Николаевич 
Электрмонтер  3года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"МКД-СТРОЙ"</v>
      </c>
      <c r="D38" s="6" t="str">
        <f>CONCATENATE([2]Общая!G27," ",[2]Общая!H27," ",[2]Общая!I27," 
", [2]Общая!K27," ",[2]Общая!L27)</f>
        <v>Матвеев Аркадий Николаевич 
Электромонтер связи 3 года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"МКД-СТРОЙ"</v>
      </c>
      <c r="D39" s="6" t="str">
        <f>CONCATENATE([2]Общая!G28," ",[2]Общая!H28," ",[2]Общая!I28," 
", [2]Общая!K28," ",[2]Общая!L28)</f>
        <v>Ипатов Юрий Анатольевич 
Электромонтер   3 года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ГБСУ СО МО "Добрый дом "Чеховский"</v>
      </c>
      <c r="D40" s="6" t="str">
        <f>CONCATENATE([2]Общая!G29," ",[2]Общая!H29," ",[2]Общая!I29," 
", [2]Общая!K29," ",[2]Общая!L29)</f>
        <v>Ковалёв Юрий Владимирович 
Заместитель директора 14 лет</v>
      </c>
      <c r="E40" s="7" t="str">
        <f>[2]Общая!M29</f>
        <v>очередная</v>
      </c>
      <c r="F40" s="7" t="str">
        <f>[2]Общая!R29</f>
        <v>IV до и выше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"УК Продвижение"</v>
      </c>
      <c r="D41" s="6" t="str">
        <f>CONCATENATE([2]Общая!G30," ",[2]Общая!H30," ",[2]Общая!I30," 
", [2]Общая!K30," ",[2]Общая!L30)</f>
        <v>Мареев Валерий Борисович 
Главный инженер 5 мес</v>
      </c>
      <c r="E41" s="7" t="str">
        <f>[2]Общая!M30</f>
        <v>внеочередная</v>
      </c>
      <c r="F41" s="7" t="str">
        <f>[2]Общая!R30</f>
        <v>III до 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"УК Продвижение"</v>
      </c>
      <c r="D42" s="6" t="str">
        <f>CONCATENATE([2]Общая!G31," ",[2]Общая!H31," ",[2]Общая!I31," 
", [2]Общая!K31," ",[2]Общая!L31)</f>
        <v>Котов Алексей Александрович 
Главный энергетик 5 мес</v>
      </c>
      <c r="E42" s="7" t="str">
        <f>[2]Общая!M31</f>
        <v>внеочередная</v>
      </c>
      <c r="F42" s="7" t="str">
        <f>[2]Общая!R31</f>
        <v>III до 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"УК Продвижение"</v>
      </c>
      <c r="D43" s="6" t="str">
        <f>CONCATENATE([2]Общая!G32," ",[2]Общая!H32," ",[2]Общая!I32," 
", [2]Общая!K32," ",[2]Общая!L32)</f>
        <v>Чернонебов Евгений Александрович 
Главный инженер 5 мес</v>
      </c>
      <c r="E43" s="7" t="str">
        <f>[2]Общая!M32</f>
        <v>внеочередная</v>
      </c>
      <c r="F43" s="7" t="str">
        <f>[2]Общая!R32</f>
        <v>III до 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"Метро Вэрхаус Ногинск"</v>
      </c>
      <c r="D44" s="6" t="str">
        <f>CONCATENATE([2]Общая!G33," ",[2]Общая!H33," ",[2]Общая!I33," 
", [2]Общая!K33," ",[2]Общая!L33)</f>
        <v>Крутов  Павел Сергеевич 
Инженер-механик 14 лет</v>
      </c>
      <c r="E44" s="7" t="str">
        <f>[2]Общая!M33</f>
        <v>очередная</v>
      </c>
      <c r="F44" s="7" t="str">
        <f>[2]Общая!R33</f>
        <v>V гр. до и выше 1000В</v>
      </c>
      <c r="G44" s="7" t="str">
        <f>[2]Общая!N33</f>
        <v xml:space="preserve"> административно-технический персонал, с правом проведение испытания оборудования повышенным напряжением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"Метро Вэрхаус Ногинск"</v>
      </c>
      <c r="D45" s="6" t="str">
        <f>CONCATENATE([2]Общая!G34," ",[2]Общая!H34," ",[2]Общая!I34," 
", [2]Общая!K34," ",[2]Общая!L34)</f>
        <v>Кусков Алексей Дмитриевич 
Руководитель отдела эксплуатации  1 год</v>
      </c>
      <c r="E45" s="7" t="str">
        <f>[2]Общая!M34</f>
        <v>внеочередная</v>
      </c>
      <c r="F45" s="7" t="str">
        <f>[2]Общая!R34</f>
        <v>V гр. до и выше 1000В</v>
      </c>
      <c r="G45" s="7" t="str">
        <f>[2]Общая!N34</f>
        <v xml:space="preserve"> административно-технический персонал, с правом проведение испытания оборудования повышенным напряжением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"Метро Вэрхаус Ногинск"</v>
      </c>
      <c r="D46" s="6" t="str">
        <f>CONCATENATE([2]Общая!G35," ",[2]Общая!H35," ",[2]Общая!I35," 
", [2]Общая!K35," ",[2]Общая!L35)</f>
        <v>Левин  Андрей Николаевич 
Главный инженер 1 год</v>
      </c>
      <c r="E46" s="7" t="str">
        <f>[2]Общая!M35</f>
        <v>очередная</v>
      </c>
      <c r="F46" s="7" t="str">
        <f>[2]Общая!R35</f>
        <v>V гр. до и выше 1000В</v>
      </c>
      <c r="G46" s="7" t="str">
        <f>[2]Общая!N35</f>
        <v xml:space="preserve"> административно-технический персонал, с правом проведение испытания оборудования повышенным напряжением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ГКУ МО «Мособлпожспас»</v>
      </c>
      <c r="D47" s="6" t="str">
        <f>CONCATENATE([2]Общая!G36," ",[2]Общая!H36," ",[2]Общая!I36," 
", [2]Общая!K36," ",[2]Общая!L36)</f>
        <v>Лазебный  Алексей Иванович 
Инженер (энергетик) 2 года, 9 мес</v>
      </c>
      <c r="E47" s="7" t="str">
        <f>[2]Общая!M36</f>
        <v>внеочередная</v>
      </c>
      <c r="F47" s="7" t="str">
        <f>[2]Общая!R36</f>
        <v xml:space="preserve"> III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"КВРЗ" Новотранс"</v>
      </c>
      <c r="D48" s="6" t="str">
        <f>CONCATENATE([2]Общая!G37," ",[2]Общая!H37," ",[2]Общая!I37," 
", [2]Общая!K37," ",[2]Общая!L37)</f>
        <v>Мальцев Денис  Владимирович 
Главный инженер 2 года</v>
      </c>
      <c r="E48" s="7" t="str">
        <f>[2]Общая!M37</f>
        <v>очередная</v>
      </c>
      <c r="F48" s="7" t="str">
        <f>[2]Общая!R37</f>
        <v>III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"Цифровая мануфактура"</v>
      </c>
      <c r="D49" s="6" t="str">
        <f>CONCATENATE([2]Общая!G38," ",[2]Общая!H38," ",[2]Общая!I38," 
", [2]Общая!K38," ",[2]Общая!L38)</f>
        <v>Барсова Виктория Олеговна 
Специалист по охране труда 3 года</v>
      </c>
      <c r="E49" s="7" t="str">
        <f>[2]Общая!M38</f>
        <v>первичная</v>
      </c>
      <c r="F49" s="7" t="str">
        <f>[2]Общая!R38</f>
        <v>IV группа до и выше 1000 В</v>
      </c>
      <c r="G49" s="7" t="str">
        <f>[2]Общая!N38</f>
        <v>специалист по охране труда, контролирующий электроустановки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"Управляющая организация "Наш дом - Воскресенск"</v>
      </c>
      <c r="D50" s="6" t="str">
        <f>CONCATENATE([2]Общая!G39," ",[2]Общая!H39," ",[2]Общая!I39," 
", [2]Общая!K39," ",[2]Общая!L39)</f>
        <v>Орлов Валерий Викторович 
Главный инженер с 20.05.2024</v>
      </c>
      <c r="E50" s="7" t="str">
        <f>[2]Общая!M39</f>
        <v>первичная</v>
      </c>
      <c r="F50" s="7" t="str">
        <f>[2]Общая!R39</f>
        <v>II гр.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"Управляющая организация "Наш дом - Воскресенск"</v>
      </c>
      <c r="D51" s="6" t="str">
        <f>CONCATENATE([2]Общая!G40," ",[2]Общая!H40," ",[2]Общая!I40," 
", [2]Общая!K40," ",[2]Общая!L40)</f>
        <v>Гайдуков Александр Николаевич 
Мастер электроучастка с 10.06.2024</v>
      </c>
      <c r="E51" s="7" t="str">
        <f>[2]Общая!M40</f>
        <v>очередная</v>
      </c>
      <c r="F51" s="7" t="str">
        <f>[2]Общая!R40</f>
        <v>III гр.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"Метро Вэрхаус Ногинск"</v>
      </c>
      <c r="D52" s="6" t="str">
        <f>CONCATENATE([2]Общая!G41," ",[2]Общая!H41," ",[2]Общая!I41," 
", [2]Общая!K41," ",[2]Общая!L41)</f>
        <v>Левин  Андрей Николаевич 
Главный инженер 1 год</v>
      </c>
      <c r="E52" s="7" t="str">
        <f>[2]Общая!M41</f>
        <v>очередная</v>
      </c>
      <c r="F52" s="7"/>
      <c r="G52" s="7" t="str">
        <f>[2]Общая!N41</f>
        <v xml:space="preserve"> управленческий персонал</v>
      </c>
      <c r="H52" s="15" t="str">
        <f>[2]Общая!S41</f>
        <v>ПТЭТЭ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"Метро Вэрхаус Ногинск"</v>
      </c>
      <c r="D53" s="6" t="str">
        <f>CONCATENATE([2]Общая!G42," ",[2]Общая!H42," ",[2]Общая!I42," 
", [2]Общая!K42," ",[2]Общая!L42)</f>
        <v>Крутов  Павел Сергеевич 
Инженер-механик 14 лет</v>
      </c>
      <c r="E53" s="7" t="str">
        <f>[2]Общая!M42</f>
        <v>очередная</v>
      </c>
      <c r="F53" s="7"/>
      <c r="G53" s="7" t="str">
        <f>[2]Общая!N42</f>
        <v xml:space="preserve"> специалист</v>
      </c>
      <c r="H53" s="15" t="str">
        <f>[2]Общая!S42</f>
        <v>ПТЭТЭ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«Жилсервис»</v>
      </c>
      <c r="D54" s="6" t="str">
        <f>CONCATENATE([2]Общая!G43," ",[2]Общая!H43," ",[2]Общая!I43," 
", [2]Общая!K43," ",[2]Общая!L43)</f>
        <v>Делида Лев Николаевич 
Инженер-энергетик 9 месяцев</v>
      </c>
      <c r="E54" s="7" t="str">
        <f>[2]Общая!M43</f>
        <v>первичная</v>
      </c>
      <c r="F54" s="7" t="str">
        <f>[2]Общая!R43</f>
        <v>II гр. до 1000В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"РОКВУЛ"</v>
      </c>
      <c r="D55" s="6" t="str">
        <f>CONCATENATE([2]Общая!G44," ",[2]Общая!H44," ",[2]Общая!I44," 
", [2]Общая!K44," ",[2]Общая!L44)</f>
        <v>Власенко Андрей Анатольевич 
Инженер по контролю и учёту ресурсов 17 лет</v>
      </c>
      <c r="E55" s="7" t="str">
        <f>[2]Общая!M44</f>
        <v>очередная</v>
      </c>
      <c r="F55" s="7" t="str">
        <f>[2]Общая!R44</f>
        <v>IV до и выше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"РОКВУЛ"</v>
      </c>
      <c r="D56" s="6" t="str">
        <f>CONCATENATE([2]Общая!G45," ",[2]Общая!H45," ",[2]Общая!I45," 
", [2]Общая!K45," ",[2]Общая!L45)</f>
        <v>Тарасов Владимир Маркелович 
Начальник 1 месяц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«ЦБЭЛИС»</v>
      </c>
      <c r="D57" s="6" t="str">
        <f>CONCATENATE([2]Общая!G46," ",[2]Общая!H46," ",[2]Общая!I46," 
", [2]Общая!K46," ",[2]Общая!L46)</f>
        <v>Албу Константин Андреевич 
Инженер по обслуживанию зданий 1 год 3 мес.</v>
      </c>
      <c r="E57" s="7" t="str">
        <f>[2]Общая!M46</f>
        <v>внеочередная</v>
      </c>
      <c r="F57" s="7" t="str">
        <f>[2]Общая!R46</f>
        <v>III до 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"ТЕХСЕРВИС"</v>
      </c>
      <c r="D58" s="6" t="str">
        <f>CONCATENATE([2]Общая!G47," ",[2]Общая!H47," ",[2]Общая!I47," 
", [2]Общая!K47," ",[2]Общая!L47)</f>
        <v>Гаврилин Виктор Иванович 
Главный инженер 31 лет</v>
      </c>
      <c r="E58" s="7" t="str">
        <f>[2]Общая!M47</f>
        <v>Первичная</v>
      </c>
      <c r="F58" s="7" t="str">
        <f>[2]Общая!R47</f>
        <v xml:space="preserve"> II группа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"ТЕХСЕРВИС"</v>
      </c>
      <c r="D59" s="6" t="str">
        <f>CONCATENATE([2]Общая!G48," ",[2]Общая!H48," ",[2]Общая!I48," 
", [2]Общая!K48," ",[2]Общая!L48)</f>
        <v>Мочалов Евгений Михайлович 
Заместитель главного инженера 1 год</v>
      </c>
      <c r="E59" s="7" t="str">
        <f>[2]Общая!M48</f>
        <v>Первичная</v>
      </c>
      <c r="F59" s="7" t="str">
        <f>[2]Общая!R48</f>
        <v xml:space="preserve"> II группа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"ТЕХСЕРВИС"</v>
      </c>
      <c r="D60" s="6" t="str">
        <f>CONCATENATE([2]Общая!G49," ",[2]Общая!H49," ",[2]Общая!I49," 
", [2]Общая!K49," ",[2]Общая!L49)</f>
        <v>Терехов Александр  Валентинович 
Слесарь-электрик 45 лет</v>
      </c>
      <c r="E60" s="7" t="str">
        <f>[2]Общая!M49</f>
        <v>Первичная</v>
      </c>
      <c r="F60" s="7" t="str">
        <f>[2]Общая!R49</f>
        <v xml:space="preserve"> II группа до 1000 В</v>
      </c>
      <c r="G60" s="7" t="str">
        <f>[2]Общая!N49</f>
        <v>ремонтный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АО "Ногинское ПОГАТ"</v>
      </c>
      <c r="D61" s="6" t="str">
        <f>CONCATENATE([2]Общая!G50," ",[2]Общая!H50," ",[2]Общая!I50," 
", [2]Общая!K50," ",[2]Общая!L50)</f>
        <v>Сухоруков Владимир Николаевич 
Главный механик 1 год</v>
      </c>
      <c r="E61" s="7" t="str">
        <f>[2]Общая!M50</f>
        <v>первичная</v>
      </c>
      <c r="F61" s="7" t="str">
        <f>[2]Общая!R50</f>
        <v>II до 1000В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"МЕРКУРИЙ"</v>
      </c>
      <c r="D62" s="6" t="str">
        <f>CONCATENATE([2]Общая!G51," ",[2]Общая!H51," ",[2]Общая!I51," 
", [2]Общая!K51," ",[2]Общая!L51)</f>
        <v>Лукьяненко Сергей Александрович 
Электромонтажник 16 лет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"МЕРКУРИЙ"</v>
      </c>
      <c r="D63" s="6" t="str">
        <f>CONCATENATE([2]Общая!G52," ",[2]Общая!H52," ",[2]Общая!I52," 
", [2]Общая!K52," ",[2]Общая!L52)</f>
        <v>Симонов Валерий Сергеевич 
Электрик 1 год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"МЕРКУРИЙ"</v>
      </c>
      <c r="D64" s="6" t="str">
        <f>CONCATENATE([2]Общая!G53," ",[2]Общая!H53," ",[2]Общая!I53," 
", [2]Общая!K53," ",[2]Общая!L53)</f>
        <v>Жабин Сергей Юрьевич 
Электрик 2 мес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МОФ ФАУ "Роскапстрой"</v>
      </c>
      <c r="D65" s="6" t="str">
        <f>CONCATENATE([2]Общая!G54," ",[2]Общая!H54," ",[2]Общая!I54," 
", [2]Общая!K54," ",[2]Общая!L54)</f>
        <v>Князев Василий Викторович 
Водитель 4</v>
      </c>
      <c r="E65" s="7" t="str">
        <f>[2]Общая!M54</f>
        <v>очередная</v>
      </c>
      <c r="F65" s="7" t="str">
        <f>[2]Общая!R54</f>
        <v>II до1000 В</v>
      </c>
      <c r="G65" s="7" t="str">
        <f>[2]Общая!N54</f>
        <v>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ФКОО АМН В МО</v>
      </c>
      <c r="D66" s="6" t="str">
        <f>CONCATENATE([2]Общая!G55," ",[2]Общая!H55," ",[2]Общая!I55," 
", [2]Общая!K55," ",[2]Общая!L55)</f>
        <v>Романишко Василий Васильевич 
Техник-инженер 1,5 года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ФКОО АМН В МО</v>
      </c>
      <c r="D67" s="6" t="str">
        <f>CONCATENATE([2]Общая!G56," ",[2]Общая!H56," ",[2]Общая!I56," 
", [2]Общая!K56," ",[2]Общая!L56)</f>
        <v>Романишко Василий Васильевич 
Техник-инженер 1,5 года</v>
      </c>
      <c r="E67" s="7" t="str">
        <f>[2]Общая!M56</f>
        <v>первичная</v>
      </c>
      <c r="F67" s="7"/>
      <c r="G67" s="7" t="str">
        <f>[2]Общая!N56</f>
        <v>руководящий работник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АО «Жилкомплекс»</v>
      </c>
      <c r="D68" s="6" t="str">
        <f>CONCATENATE([2]Общая!G57," ",[2]Общая!H57," ",[2]Общая!I57," 
", [2]Общая!K57," ",[2]Общая!L57)</f>
        <v>Кочубей Андрей Иванович 
Ведущий инженер общестроительных работ 1 год</v>
      </c>
      <c r="E68" s="7" t="str">
        <f>[2]Общая!M57</f>
        <v>внеочередная</v>
      </c>
      <c r="F68" s="7" t="str">
        <f>[2]Общая!R57</f>
        <v>IV гр. до и выше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"Мёллер"</v>
      </c>
      <c r="D69" s="6" t="str">
        <f>CONCATENATE([2]Общая!G58," ",[2]Общая!H58," ",[2]Общая!I58," 
", [2]Общая!K58," ",[2]Общая!L58)</f>
        <v xml:space="preserve">Богданов Александр Владимирович 
Главный инженер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"Мёллер"</v>
      </c>
      <c r="D70" s="6" t="str">
        <f>CONCATENATE([2]Общая!G59," ",[2]Общая!H59," ",[2]Общая!I59," 
", [2]Общая!K59," ",[2]Общая!L59)</f>
        <v xml:space="preserve">Казак  Александр Владимирович 
Начальник производства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"ТБМ-Люкс"</v>
      </c>
      <c r="D71" s="6" t="str">
        <f>CONCATENATE([2]Общая!G60," ",[2]Общая!H60," ",[2]Общая!I60," 
", [2]Общая!K60," ",[2]Общая!L60)</f>
        <v>Ивинский Владимир Геннадьевич 
Мастер 1 год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"Хелима Рус"</v>
      </c>
      <c r="D72" s="6" t="str">
        <f>CONCATENATE([2]Общая!G61," ",[2]Общая!H61," ",[2]Общая!I61," 
", [2]Общая!K61," ",[2]Общая!L61)</f>
        <v>Семенов Анатолий Сергеевич  
Инженер-механик 6 месяцев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"Ирком"</v>
      </c>
      <c r="D73" s="6" t="str">
        <f>CONCATENATE([2]Общая!G62," ",[2]Общая!H62," ",[2]Общая!I62," 
", [2]Общая!K62," ",[2]Общая!L62)</f>
        <v>Осипов  Юрий Валерьевич 
 Инженер 2 года 6 месяцев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«ПФК «Алиум»</v>
      </c>
      <c r="D74" s="6" t="str">
        <f>CONCATENATE([2]Общая!G63," ",[2]Общая!H63," ",[2]Общая!I63," 
", [2]Общая!K63," ",[2]Общая!L63)</f>
        <v>Карпович Юрий Георгиевич 
 Технический директор 1 год</v>
      </c>
      <c r="E74" s="7" t="str">
        <f>[2]Общая!M63</f>
        <v>внеочередная</v>
      </c>
      <c r="F74" s="7" t="str">
        <f>[2]Общая!R63</f>
        <v>III группа до 1000В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«ПФК «Алиум»</v>
      </c>
      <c r="D75" s="6" t="str">
        <f>CONCATENATE([2]Общая!G64," ",[2]Общая!H64," ",[2]Общая!I64," 
", [2]Общая!K64," ",[2]Общая!L64)</f>
        <v>Феофанов Александр Викторович 
Главный инженер 5 лет</v>
      </c>
      <c r="E75" s="7" t="str">
        <f>[2]Общая!M64</f>
        <v>внеочередная</v>
      </c>
      <c r="F75" s="7" t="str">
        <f>[2]Общая!R64</f>
        <v>III группа до 1000В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«ПФК «Алиум»</v>
      </c>
      <c r="D76" s="6" t="str">
        <f>CONCATENATE([2]Общая!G65," ",[2]Общая!H65," ",[2]Общая!I65," 
", [2]Общая!K65," ",[2]Общая!L65)</f>
        <v>Башилов Леонид Вячеславович 
Главный механик 3 года</v>
      </c>
      <c r="E76" s="7" t="str">
        <f>[2]Общая!M65</f>
        <v>внеочередная</v>
      </c>
      <c r="F76" s="7" t="str">
        <f>[2]Общая!R65</f>
        <v>III группа до 1000В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«ПФК «Алиум»</v>
      </c>
      <c r="D77" s="6" t="str">
        <f>CONCATENATE([2]Общая!G66," ",[2]Общая!H66," ",[2]Общая!I66," 
", [2]Общая!K66," ",[2]Общая!L66)</f>
        <v>Нугаманов Дим Амирович 
Инженер по обслуживанию оборудования 3 года</v>
      </c>
      <c r="E77" s="7" t="str">
        <f>[2]Общая!M66</f>
        <v>внеочередная</v>
      </c>
      <c r="F77" s="7" t="str">
        <f>[2]Общая!R66</f>
        <v>III группа до 1000В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"ЛГ Электроникс РУС"</v>
      </c>
      <c r="D78" s="6" t="str">
        <f>CONCATENATE([2]Общая!G67," ",[2]Общая!H67," ",[2]Общая!I67," 
", [2]Общая!K67," ",[2]Общая!L67)</f>
        <v>Михин Дмитрий Сергеевич 
Начальник сектора 2 мес</v>
      </c>
      <c r="E78" s="7" t="str">
        <f>[2]Общая!M67</f>
        <v>внеочередная</v>
      </c>
      <c r="F78" s="7" t="str">
        <f>[2]Общая!R67</f>
        <v>V гр до и выше 1000В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«ВЕНДА ГРУПП»</v>
      </c>
      <c r="D79" s="6" t="str">
        <f>CONCATENATE([2]Общая!G68," ",[2]Общая!H68," ",[2]Общая!I68," 
", [2]Общая!K68," ",[2]Общая!L68)</f>
        <v>Прейс  Виталий  Викторович 
Главный инженер 5 лет</v>
      </c>
      <c r="E79" s="7" t="str">
        <f>[2]Общая!M68</f>
        <v>внеочередная</v>
      </c>
      <c r="F79" s="7" t="str">
        <f>[2]Общая!R68</f>
        <v>III группа До 1000В</v>
      </c>
      <c r="G79" s="7" t="str">
        <f>[2]Общая!N68</f>
        <v xml:space="preserve"> 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АО "Экспокабель"</v>
      </c>
      <c r="D80" s="6" t="str">
        <f>CONCATENATE([2]Общая!G69," ",[2]Общая!H69," ",[2]Общая!I69," 
", [2]Общая!K69," ",[2]Общая!L69)</f>
        <v>Ларионова Наталья Анатольевна 
Начальник отдела технического контроля 2 года 2 месяца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 xml:space="preserve"> административно-технический персонал, с правом проведение испытания оборудования повышенным напряжением</v>
      </c>
      <c r="H80" s="15" t="str">
        <f>[2]Общая!S69</f>
        <v>ПТЭЭСиС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АНОО "Гимназия "Жуковка"</v>
      </c>
      <c r="D81" s="6" t="str">
        <f>CONCATENATE([2]Общая!G70," ",[2]Общая!H70," ",[2]Общая!I70," 
", [2]Общая!K70," ",[2]Общая!L70)</f>
        <v>Шилов Олег Михайлович 
Тех. Служащий 1 год 11 месяцев</v>
      </c>
      <c r="E81" s="7" t="str">
        <f>[2]Общая!M70</f>
        <v>внеочередная</v>
      </c>
      <c r="F81" s="7" t="str">
        <f>[2]Общая!R70</f>
        <v>IV до 1000В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ООО "ТАЙПИТ-МК"</v>
      </c>
      <c r="D82" s="6" t="str">
        <f>CONCATENATE([2]Общая!G71," ",[2]Общая!H71," ",[2]Общая!I71," 
", [2]Общая!K71," ",[2]Общая!L71)</f>
        <v>Суслов  Павел  Юрьевич 
Главный инженер 9 месяцев</v>
      </c>
      <c r="E82" s="7" t="str">
        <f>[2]Общая!M71</f>
        <v>внеочередная</v>
      </c>
      <c r="F82" s="7" t="str">
        <f>[2]Общая!R71</f>
        <v>III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"ТАЙПИТ-МК"</v>
      </c>
      <c r="D83" s="6" t="str">
        <f>CONCATENATE([2]Общая!G72," ",[2]Общая!H72," ",[2]Общая!I72," 
", [2]Общая!K72," ",[2]Общая!L72)</f>
        <v>Сонин  Дмитрий  Алексеевич 
Начальник цеха обивки и сборки 4 года</v>
      </c>
      <c r="E83" s="7" t="str">
        <f>[2]Общая!M72</f>
        <v>внеочередная</v>
      </c>
      <c r="F83" s="7" t="str">
        <f>[2]Общая!R72</f>
        <v>III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"ТАЙПИТ-МК"</v>
      </c>
      <c r="D84" s="6" t="str">
        <f>CONCATENATE([2]Общая!G73," ",[2]Общая!H73," ",[2]Общая!I73," 
", [2]Общая!K73," ",[2]Общая!L73)</f>
        <v>Деревянный  Анатолий  Иосифович 
Главный энергетик 3 года</v>
      </c>
      <c r="E84" s="7" t="str">
        <f>[2]Общая!M73</f>
        <v>внеочередная</v>
      </c>
      <c r="F84" s="7" t="str">
        <f>[2]Общая!R73</f>
        <v>III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ФКУ "ЦОБХР МВД России"</v>
      </c>
      <c r="D85" s="6" t="str">
        <f>CONCATENATE([2]Общая!G74," ",[2]Общая!H74," ",[2]Общая!I74," 
", [2]Общая!K74," ",[2]Общая!L74)</f>
        <v>Кузнецов  Максим  Владимирович 
Начальник теплоэнергетического отдела 11 лет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ФКУ "ЦОБХР МВД России"</v>
      </c>
      <c r="D86" s="6" t="str">
        <f>CONCATENATE([2]Общая!G75," ",[2]Общая!H75," ",[2]Общая!I75," 
", [2]Общая!K75," ",[2]Общая!L75)</f>
        <v>Горюнов Андрей Алексеевич 
Заместитель начальника ремонтно-эксплуатационного отдела 3 год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ФКУ "ЦОБХР МВД России"</v>
      </c>
      <c r="D87" s="6" t="str">
        <f>CONCATENATE([2]Общая!G76," ",[2]Общая!H76," ",[2]Общая!I76," 
", [2]Общая!K76," ",[2]Общая!L76)</f>
        <v>Елютин Александр  Васильевич 
Главный энергетик ремонтно-эксплуатационного отдела 1 год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 xml:space="preserve">ООО «ВЕРИС ПРОЕКТ» </v>
      </c>
      <c r="D88" s="6" t="str">
        <f>CONCATENATE([2]Общая!G77," ",[2]Общая!H77," ",[2]Общая!I77," 
", [2]Общая!K77," ",[2]Общая!L77)</f>
        <v>Москвин Олег Валентинович 
Начальник отдела 4, 3 года</v>
      </c>
      <c r="E88" s="7" t="str">
        <f>[2]Общая!M77</f>
        <v>очередная</v>
      </c>
      <c r="F88" s="7" t="str">
        <f>[2]Общая!R77</f>
        <v>III до 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 xml:space="preserve">ООО «ВЕРИС ПРОЕКТ» </v>
      </c>
      <c r="D89" s="6" t="str">
        <f>CONCATENATE([2]Общая!G78," ",[2]Общая!H78," ",[2]Общая!I78," 
", [2]Общая!K78," ",[2]Общая!L78)</f>
        <v>Вялков Алексей  Владимирович 
Ведущий инженер  6, 3  лет</v>
      </c>
      <c r="E89" s="7" t="str">
        <f>[2]Общая!M78</f>
        <v>очередная</v>
      </c>
      <c r="F89" s="7" t="str">
        <f>[2]Общая!R78</f>
        <v>III до 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 xml:space="preserve">ООО «ВЕРИС ПРОЕКТ» </v>
      </c>
      <c r="D90" s="6" t="str">
        <f>CONCATENATE([2]Общая!G79," ",[2]Общая!H79," ",[2]Общая!I79," 
", [2]Общая!K79," ",[2]Общая!L79)</f>
        <v xml:space="preserve">Зеленцов Александр Георгиевич  
Начальник отдела ремонта оборудования  3 года </v>
      </c>
      <c r="E90" s="7" t="str">
        <f>[2]Общая!M79</f>
        <v xml:space="preserve">очередная </v>
      </c>
      <c r="F90" s="7" t="str">
        <f>[2]Общая!R79</f>
        <v xml:space="preserve">V до и выше 1000В 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 xml:space="preserve">ООО «ВЕРИС ПРОЕКТ» </v>
      </c>
      <c r="D91" s="6" t="str">
        <f>CONCATENATE([2]Общая!G80," ",[2]Общая!H80," ",[2]Общая!I80," 
", [2]Общая!K80," ",[2]Общая!L80)</f>
        <v>Фролов Сергей Михайлович 
Начальник участка  3, 5  года</v>
      </c>
      <c r="E91" s="7" t="str">
        <f>[2]Общая!M80</f>
        <v xml:space="preserve">первичная </v>
      </c>
      <c r="F91" s="7" t="str">
        <f>[2]Общая!R80</f>
        <v>II до 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"ИВИАЛ"</v>
      </c>
      <c r="D92" s="6" t="str">
        <f>CONCATENATE([2]Общая!G81," ",[2]Общая!H81," ",[2]Общая!I81," 
", [2]Общая!K81," ",[2]Общая!L81)</f>
        <v xml:space="preserve">Павлов   Иван  Викторович 
Генеральный директор 3 года </v>
      </c>
      <c r="E92" s="7" t="str">
        <f>[2]Общая!M81</f>
        <v>внеочередная</v>
      </c>
      <c r="F92" s="7" t="str">
        <f>[2]Общая!R81</f>
        <v>III группа  До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ИП Васильев С.В.</v>
      </c>
      <c r="D93" s="6" t="str">
        <f>CONCATENATE([2]Общая!G82," ",[2]Общая!H82," ",[2]Общая!I82," 
", [2]Общая!K82," ",[2]Общая!L82)</f>
        <v>Васильев Сергей Валерьевич 
Индивидуальный предприниматель  14 лет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>администротивно-технический персонал с правом оперативно ремонтного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АО "ОРНИ.ТЕХ"</v>
      </c>
      <c r="D94" s="6" t="str">
        <f>CONCATENATE([2]Общая!G83," ",[2]Общая!H83," ",[2]Общая!I83," 
", [2]Общая!K83," ",[2]Общая!L83)</f>
        <v>Кондратьева Дарья Викторовна 
Генеральный директор 1 год 5 мес</v>
      </c>
      <c r="E94" s="7" t="str">
        <f>[2]Общая!M83</f>
        <v>первичная</v>
      </c>
      <c r="F94" s="7" t="str">
        <f>[2]Общая!R83</f>
        <v>II группа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"МООН-ДИЗАЙН"</v>
      </c>
      <c r="D95" s="6" t="str">
        <f>CONCATENATE([2]Общая!G84," ",[2]Общая!H84," ",[2]Общая!I84," 
", [2]Общая!K84," ",[2]Общая!L84)</f>
        <v>Горшков Павел Андреевич 
Технический директор 4 мес</v>
      </c>
      <c r="E95" s="7" t="str">
        <f>[2]Общая!M84</f>
        <v>внеочередная</v>
      </c>
      <c r="F95" s="7" t="str">
        <f>[2]Общая!R84</f>
        <v>III до и выше 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ГБСУСО МО "Добрый дом "Шатурский"</v>
      </c>
      <c r="D96" s="6" t="str">
        <f>CONCATENATE([2]Общая!G85," ",[2]Общая!H85," ",[2]Общая!I85," 
", [2]Общая!K85," ",[2]Общая!L85)</f>
        <v>Морозов  Михаил Анатольевич 
Инженер 04 мес</v>
      </c>
      <c r="E96" s="7" t="str">
        <f>[2]Общая!M85</f>
        <v>очередная</v>
      </c>
      <c r="F96" s="7" t="str">
        <f>[2]Общая!R85</f>
        <v>III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ИП  Сафонов Евгений Викторович</v>
      </c>
      <c r="D97" s="6" t="str">
        <f>CONCATENATE([2]Общая!G86," ",[2]Общая!H86," ",[2]Общая!I86," 
", [2]Общая!K86," ",[2]Общая!L86)</f>
        <v>Брунов  Андрей  Юрьевич 
Мастер монтажных работ 11 мес</v>
      </c>
      <c r="E97" s="7" t="str">
        <f>[2]Общая!M86</f>
        <v>внеочередная</v>
      </c>
      <c r="F97" s="7" t="str">
        <f>[2]Общая!R86</f>
        <v>III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АО "Группа фирм КЛиФФ"</v>
      </c>
      <c r="D98" s="6" t="str">
        <f>CONCATENATE([2]Общая!G87," ",[2]Общая!H87," ",[2]Общая!I87," 
", [2]Общая!K87," ",[2]Общая!L87)</f>
        <v>Мельников Максим Борисович 
Электрик 9 мес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"ИнжСтройПроект"</v>
      </c>
      <c r="D99" s="6" t="str">
        <f>CONCATENATE([2]Общая!G88," ",[2]Общая!H88," ",[2]Общая!I88," 
", [2]Общая!K88," ",[2]Общая!L88)</f>
        <v>Михнев Михаил Сергеевич 
Главный энергетик 3 мес</v>
      </c>
      <c r="E99" s="7" t="str">
        <f>[2]Общая!M88</f>
        <v>первичная</v>
      </c>
      <c r="F99" s="7" t="str">
        <f>[2]Общая!R88</f>
        <v>II  до  и выше 1000 В</v>
      </c>
      <c r="G99" s="7" t="str">
        <f>[2]Общая!N88</f>
        <v>руководитель структурного подразделения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"ИнжСтройПроект"</v>
      </c>
      <c r="D100" s="6" t="str">
        <f>CONCATENATE([2]Общая!G89," ",[2]Общая!H89," ",[2]Общая!I89," 
", [2]Общая!K89," ",[2]Общая!L89)</f>
        <v>Крысенко Владимир Владимирович 
Электрик 5 мес</v>
      </c>
      <c r="E100" s="7" t="str">
        <f>[2]Общая!M89</f>
        <v>первичная</v>
      </c>
      <c r="F100" s="7" t="str">
        <f>[2]Общая!R89</f>
        <v>II  до 1000 В</v>
      </c>
      <c r="G100" s="7" t="str">
        <f>[2]Общая!N89</f>
        <v>ремонтный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"ИнжСтройПроект"</v>
      </c>
      <c r="D101" s="6" t="str">
        <f>CONCATENATE([2]Общая!G90," ",[2]Общая!H90," ",[2]Общая!I90," 
", [2]Общая!K90," ",[2]Общая!L90)</f>
        <v>Соломченко Александр Владимирович 
Электрик 2 мес</v>
      </c>
      <c r="E101" s="7" t="str">
        <f>[2]Общая!M90</f>
        <v>первичная</v>
      </c>
      <c r="F101" s="7" t="str">
        <f>[2]Общая!R90</f>
        <v>II  до 1000 В</v>
      </c>
      <c r="G101" s="7" t="str">
        <f>[2]Общая!N90</f>
        <v>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"ИнжСтройПроект"</v>
      </c>
      <c r="D102" s="6" t="str">
        <f>CONCATENATE([2]Общая!G91," ",[2]Общая!H91," ",[2]Общая!I91," 
", [2]Общая!K91," ",[2]Общая!L91)</f>
        <v>Бобров Андрей  Николаевич 
Начальник участка 2 мес</v>
      </c>
      <c r="E102" s="7" t="str">
        <f>[2]Общая!M91</f>
        <v>первичная</v>
      </c>
      <c r="F102" s="7" t="str">
        <f>[2]Общая!R91</f>
        <v xml:space="preserve"> II до и выше 1000 В</v>
      </c>
      <c r="G102" s="7" t="str">
        <f>[2]Общая!N91</f>
        <v>руководитель структурного подразделения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АО "Коломсенский завод"</v>
      </c>
      <c r="D103" s="6" t="str">
        <f>CONCATENATE([2]Общая!G92," ",[2]Общая!H92," ",[2]Общая!I92," 
", [2]Общая!K92," ",[2]Общая!L92)</f>
        <v>Васин  Алексей  Викторович 
Начальник участка 19 лет 2 мес.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 xml:space="preserve"> административно-технический персонал, с правом проведение испытания оборудования повышенным напряжением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"ПРОИЗВОДСТВЕННАЯ КОМПАНИЯ АЛСАВ"</v>
      </c>
      <c r="D104" s="6" t="str">
        <f>CONCATENATE([2]Общая!G93," ",[2]Общая!H93," ",[2]Общая!I93," 
", [2]Общая!K93," ",[2]Общая!L93)</f>
        <v>Кириллов  Сергей  Михайлович 
Главный инженер 1 год</v>
      </c>
      <c r="E104" s="7" t="str">
        <f>[2]Общая!M93</f>
        <v>внеочередная</v>
      </c>
      <c r="F104" s="7" t="str">
        <f>[2]Общая!R93</f>
        <v>IV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НЧУОШ "ЮНЭК"</v>
      </c>
      <c r="D105" s="6" t="str">
        <f>CONCATENATE([2]Общая!G94," ",[2]Общая!H94," ",[2]Общая!I94," 
", [2]Общая!K94," ",[2]Общая!L94)</f>
        <v>Шарыгин Леонид Валерьевич 
Заместитель директора по безопасности 5 лет</v>
      </c>
      <c r="E105" s="7" t="str">
        <f>[2]Общая!M94</f>
        <v>внеочередная</v>
      </c>
      <c r="F105" s="7" t="str">
        <f>[2]Общая!R94</f>
        <v>III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НЧУОШ "ЮНЭК"</v>
      </c>
      <c r="D106" s="6" t="str">
        <f>CONCATENATE([2]Общая!G95," ",[2]Общая!H95," ",[2]Общая!I95," 
", [2]Общая!K95," ",[2]Общая!L95)</f>
        <v>Харюшин Илья Игоревич 
Заместитель директора по АХЧ 3 года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"Элком-Электрощит"</v>
      </c>
      <c r="D107" s="6" t="str">
        <f>CONCATENATE([2]Общая!G96," ",[2]Общая!H96," ",[2]Общая!I96," 
", [2]Общая!K96," ",[2]Общая!L96)</f>
        <v xml:space="preserve">Трунов  Евгений  Сергеевич 
Директор службы производства и инженерных решений 2 месяца </v>
      </c>
      <c r="E107" s="7" t="str">
        <f>[2]Общая!M96</f>
        <v>внеочередная</v>
      </c>
      <c r="F107" s="7" t="str">
        <f>[2]Общая!R96</f>
        <v>III до 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"Элком-Электрощит"</v>
      </c>
      <c r="D108" s="6" t="str">
        <f>CONCATENATE([2]Общая!G97," ",[2]Общая!H97," ",[2]Общая!I97," 
", [2]Общая!K97," ",[2]Общая!L97)</f>
        <v>Овчаров Роман Евгеньевич 
Специалист по охране труда 6 лет 9 месяцев</v>
      </c>
      <c r="E108" s="7" t="str">
        <f>[2]Общая!M97</f>
        <v>внеочередная</v>
      </c>
      <c r="F108" s="7" t="str">
        <f>[2]Общая!R97</f>
        <v>III до 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"Элком-Электрощит"</v>
      </c>
      <c r="D109" s="6" t="str">
        <f>CONCATENATE([2]Общая!G98," ",[2]Общая!H98," ",[2]Общая!I98," 
", [2]Общая!K98," ",[2]Общая!L98)</f>
        <v xml:space="preserve">Анищенко  Евгений  Михайлович 
Ведущий инженер производства 2 месяца </v>
      </c>
      <c r="E109" s="7" t="str">
        <f>[2]Общая!M98</f>
        <v>внеочередная</v>
      </c>
      <c r="F109" s="7" t="str">
        <f>[2]Общая!R98</f>
        <v>III до 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"ФУГУ Москоу"</v>
      </c>
      <c r="D110" s="6" t="str">
        <f>CONCATENATE([2]Общая!G99," ",[2]Общая!H99," ",[2]Общая!I99," 
", [2]Общая!K99," ",[2]Общая!L99)</f>
        <v>Дука Марина Юрьевна 
Операционный директор 4 мес</v>
      </c>
      <c r="E110" s="7" t="str">
        <f>[2]Общая!M99</f>
        <v>первичная</v>
      </c>
      <c r="F110" s="7" t="str">
        <f>[2]Общая!R99</f>
        <v>III до 1000 В</v>
      </c>
      <c r="G110" s="7" t="str">
        <f>[2]Общая!N99</f>
        <v>руководящий работник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МУП " ЖКХ Назарьево"</v>
      </c>
      <c r="D111" s="6" t="str">
        <f>CONCATENATE([2]Общая!G100," ",[2]Общая!H100," ",[2]Общая!I100," 
", [2]Общая!K100," ",[2]Общая!L100)</f>
        <v>Манаенков  Дмитрий Рудольфович 
Инженер-энергетик 3 года</v>
      </c>
      <c r="E111" s="7" t="str">
        <f>[2]Общая!M100</f>
        <v>внеочередная</v>
      </c>
      <c r="F111" s="7" t="str">
        <f>[2]Общая!R100</f>
        <v>III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"ПСК "БОЛТИНО"</v>
      </c>
      <c r="D112" s="6" t="str">
        <f>CONCATENATE([2]Общая!G101," ",[2]Общая!H101," ",[2]Общая!I101," 
", [2]Общая!K101," ",[2]Общая!L101)</f>
        <v>Зинковский  Игорь Петрович 
Электромонтнер по ремонту и обслуживанию электрооборудования 11 мес</v>
      </c>
      <c r="E112" s="7" t="str">
        <f>[2]Общая!M101</f>
        <v>очередная</v>
      </c>
      <c r="F112" s="7" t="str">
        <f>[2]Общая!R101</f>
        <v>III до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"Коммунальные услуги"</v>
      </c>
      <c r="D113" s="6" t="str">
        <f>CONCATENATE([2]Общая!G102," ",[2]Общая!H102," ",[2]Общая!I102," 
", [2]Общая!K102," ",[2]Общая!L102)</f>
        <v>Мороз Юрий Владимирович 
Начальник участка 10 лет</v>
      </c>
      <c r="E113" s="7" t="str">
        <f>[2]Общая!M102</f>
        <v>первичная</v>
      </c>
      <c r="F113" s="7" t="str">
        <f>[2]Общая!R102</f>
        <v xml:space="preserve"> </v>
      </c>
      <c r="G113" s="7" t="str">
        <f>[2]Общая!N102</f>
        <v>управленческий персонал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Филиал АО "Мособлгаз" "Север"</v>
      </c>
      <c r="D114" s="6" t="str">
        <f>CONCATENATE([2]Общая!G103," ",[2]Общая!H103," ",[2]Общая!I103," 
", [2]Общая!K103," ",[2]Общая!L103)</f>
        <v>Петренко Сергей Евгеньевич 
Главный энергетик службы главного энергетика 12 лет 5 мес.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 «ЭКОПРОДУКТ»</v>
      </c>
      <c r="D115" s="6" t="str">
        <f>CONCATENATE([2]Общая!G104," ",[2]Общая!H104," ",[2]Общая!I104," 
", [2]Общая!K104," ",[2]Общая!L104)</f>
        <v>Ахметов  Руслан Уразович 
Инженер электрик 5 мес</v>
      </c>
      <c r="E115" s="7" t="str">
        <f>[2]Общая!M104</f>
        <v>очередная</v>
      </c>
      <c r="F115" s="7" t="str">
        <f>[2]Общая!R104</f>
        <v>III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АО «Жилкомплекс»</v>
      </c>
      <c r="D116" s="6" t="str">
        <f>CONCATENATE([2]Общая!G105," ",[2]Общая!H105," ",[2]Общая!I105," 
", [2]Общая!K105," ",[2]Общая!L105)</f>
        <v>Мочалова Елена Борисовна 
Главный инженер 4 месяца</v>
      </c>
      <c r="E116" s="7" t="str">
        <f>[2]Общая!M105</f>
        <v>первичная</v>
      </c>
      <c r="F116" s="7" t="str">
        <f>[2]Общая!R105</f>
        <v>II гр. до 1000В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"Мед Гарант"</v>
      </c>
      <c r="D117" s="6" t="str">
        <f>CONCATENATE([2]Общая!G106," ",[2]Общая!H106," ",[2]Общая!I106," 
", [2]Общая!K106," ",[2]Общая!L106)</f>
        <v>Александров  Валерий Викторович 
Инженер по обслуживанию медицинского оборудования 3 года</v>
      </c>
      <c r="E117" s="7" t="str">
        <f>[2]Общая!M106</f>
        <v>очередная</v>
      </c>
      <c r="F117" s="7" t="str">
        <f>[2]Общая!R106</f>
        <v>III до 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"Наш Профиль"</v>
      </c>
      <c r="D118" s="6" t="str">
        <f>CONCATENATE([2]Общая!G107," ",[2]Общая!H107," ",[2]Общая!I107," 
", [2]Общая!K107," ",[2]Общая!L107)</f>
        <v>Заводсков Сергей Александрович 
Директор региона 3</v>
      </c>
      <c r="E118" s="7" t="str">
        <f>[2]Общая!M107</f>
        <v>очередная</v>
      </c>
      <c r="F118" s="7" t="str">
        <f>[2]Общая!R107</f>
        <v>IV до 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ИП Милованов Д.А.</v>
      </c>
      <c r="D119" s="6" t="str">
        <f>CONCATENATE([2]Общая!G108," ",[2]Общая!H108," ",[2]Общая!I108," 
", [2]Общая!K108," ",[2]Общая!L108)</f>
        <v>Милованов Дмитрий Алексеевич 
Индивидуальный предприниматель 1г</v>
      </c>
      <c r="E119" s="7" t="str">
        <f>[2]Общая!M108</f>
        <v>внеочередная</v>
      </c>
      <c r="F119" s="7" t="str">
        <f>[2]Общая!R108</f>
        <v>IV гр.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"Интерпластик 2001"</v>
      </c>
      <c r="D120" s="6" t="str">
        <f>CONCATENATE([2]Общая!G109," ",[2]Общая!H109," ",[2]Общая!I109," 
", [2]Общая!K109," ",[2]Общая!L109)</f>
        <v>Морозов Павил Валентинович 
Инженер КИПиА 2 мес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электротехнический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"Интерпластик 2001"</v>
      </c>
      <c r="D121" s="6" t="str">
        <f>CONCATENATE([2]Общая!G110," ",[2]Общая!H110," ",[2]Общая!I110," 
", [2]Общая!K110," ",[2]Общая!L110)</f>
        <v>Миронов Игорь Александрович 
Инженер по  контрольно-измерительным приборам 1 мес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электро-технологический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"КНАУФ ГИПС"</v>
      </c>
      <c r="D122" s="6" t="str">
        <f>CONCATENATE([2]Общая!G111," ",[2]Общая!H111," ",[2]Общая!I111," 
", [2]Общая!K111," ",[2]Общая!L111)</f>
        <v>Бессонов  Денис Владимирович 
Главный энергетик 3 года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"КНАУФ ГИПС"</v>
      </c>
      <c r="D123" s="6" t="str">
        <f>CONCATENATE([2]Общая!G112," ",[2]Общая!H112," ",[2]Общая!I112," 
", [2]Общая!K112," ",[2]Общая!L112)</f>
        <v>Клюев Евгений Николаевич 
Инженер-теплотехник 4 года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"УК "ИНВЕСТ ВЕКТОР"</v>
      </c>
      <c r="D124" s="6" t="str">
        <f>CONCATENATE([2]Общая!G113," ",[2]Общая!H113," ",[2]Общая!I113," 
", [2]Общая!K113," ",[2]Общая!L113)</f>
        <v>Штритер  Денис  Георгиевич 
Главный инженер 1 год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«ГенМастер»</v>
      </c>
      <c r="D125" s="6" t="str">
        <f>CONCATENATE([2]Общая!G114," ",[2]Общая!H114," ",[2]Общая!I114," 
", [2]Общая!K114," ",[2]Общая!L114)</f>
        <v>Котлубаев Динар Наилевич 
Начальник производства 6 лет</v>
      </c>
      <c r="E125" s="7" t="str">
        <f>[2]Общая!M114</f>
        <v>внеочередная</v>
      </c>
      <c r="F125" s="7" t="str">
        <f>[2]Общая!R114</f>
        <v xml:space="preserve">IV гр. до и выше 1000 В 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«ГенМастер»</v>
      </c>
      <c r="D126" s="6" t="str">
        <f>CONCATENATE([2]Общая!G115," ",[2]Общая!H115," ",[2]Общая!I115," 
", [2]Общая!K115," ",[2]Общая!L115)</f>
        <v>Кирьяков Алексей Викторович 
Технический директор 10 лет</v>
      </c>
      <c r="E126" s="7" t="str">
        <f>[2]Общая!M115</f>
        <v>внеочередная</v>
      </c>
      <c r="F126" s="7" t="str">
        <f>[2]Общая!R115</f>
        <v xml:space="preserve">IV гр. до и выше 1000 В 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"АФ Транс Форвардинг"</v>
      </c>
      <c r="D127" s="6" t="str">
        <f>CONCATENATE([2]Общая!G116," ",[2]Общая!H116," ",[2]Общая!I116," 
", [2]Общая!K116," ",[2]Общая!L116)</f>
        <v>Венский  Евгений Сергеевич 
Генеральный дирекотр  1 год 3 мес</v>
      </c>
      <c r="E127" s="7" t="str">
        <f>[2]Общая!M116</f>
        <v>первичная</v>
      </c>
      <c r="F127" s="7" t="str">
        <f>[2]Общая!R116</f>
        <v>II до 1000В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"РТИ-Трейд"</v>
      </c>
      <c r="D128" s="6" t="str">
        <f>CONCATENATE([2]Общая!G117," ",[2]Общая!H117," ",[2]Общая!I117," 
", [2]Общая!K117," ",[2]Общая!L117)</f>
        <v>Сараев  Виталий Владимирович 
Начальник РМО 3года 4мес</v>
      </c>
      <c r="E128" s="7" t="str">
        <f>[2]Общая!M117</f>
        <v>очередная</v>
      </c>
      <c r="F128" s="7" t="str">
        <f>[2]Общая!R117</f>
        <v>V до и выше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"Феникс"</v>
      </c>
      <c r="D129" s="6" t="str">
        <f>CONCATENATE([2]Общая!G118," ",[2]Общая!H118," ",[2]Общая!I118," 
", [2]Общая!K118," ",[2]Общая!L118)</f>
        <v>Артемов  Андрей Николаевич 
Ведущий инженер по отоплению, вентиляции и кондиционированию  1 месяц</v>
      </c>
      <c r="E129" s="7" t="str">
        <f>[2]Общая!M118</f>
        <v>очередная</v>
      </c>
      <c r="F129" s="7" t="str">
        <f>[2]Общая!R118</f>
        <v xml:space="preserve"> V до 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«БАУМИТ»</v>
      </c>
      <c r="D130" s="6" t="str">
        <f>CONCATENATE([2]Общая!G119," ",[2]Общая!H119," ",[2]Общая!I119," 
", [2]Общая!K119," ",[2]Общая!L119)</f>
        <v>Козлов Михаил Валерьевич 
Менеджер отдела закупок 7 месяцев</v>
      </c>
      <c r="E130" s="7" t="str">
        <f>[2]Общая!M119</f>
        <v>внеочередная</v>
      </c>
      <c r="F130" s="7" t="str">
        <f>[2]Общая!R119</f>
        <v>III гр.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"Люберцы-МКЦ"</v>
      </c>
      <c r="D131" s="6" t="str">
        <f>CONCATENATE([2]Общая!G120," ",[2]Общая!H120," ",[2]Общая!I120," 
", [2]Общая!K120," ",[2]Общая!L120)</f>
        <v>Шехоян Александр Григорьевич 
Электрик-диагност 11 лет</v>
      </c>
      <c r="E131" s="7" t="str">
        <f>[2]Общая!M120</f>
        <v>первичная</v>
      </c>
      <c r="F131" s="7" t="str">
        <f>[2]Общая!R120</f>
        <v>II до 1000В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МАУ ДО "СШОР им. Ю.Е. Ляпкина"</v>
      </c>
      <c r="D132" s="6" t="str">
        <f>CONCATENATE([2]Общая!G121," ",[2]Общая!H121," ",[2]Общая!I121," 
", [2]Общая!K121," ",[2]Общая!L121)</f>
        <v>Владимиров Евгений Алексеевич 
Главный инженер 15 лет</v>
      </c>
      <c r="E132" s="7" t="str">
        <f>[2]Общая!M121</f>
        <v>очередная</v>
      </c>
      <c r="F132" s="7" t="str">
        <f>[2]Общая!R121</f>
        <v>IV до 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МАУ ДО "СШОР им. Ю.Е. Ляпкина"</v>
      </c>
      <c r="D133" s="6" t="str">
        <f>CONCATENATE([2]Общая!G122," ",[2]Общая!H122," ",[2]Общая!I122," 
", [2]Общая!K122," ",[2]Общая!L122)</f>
        <v>Галкин Роман Сергеевич 
Программист 1 год</v>
      </c>
      <c r="E133" s="7" t="str">
        <f>[2]Общая!M122</f>
        <v>первичная</v>
      </c>
      <c r="F133" s="7" t="str">
        <f>[2]Общая!R122</f>
        <v>II до 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91.5" customHeight="1" x14ac:dyDescent="0.25">
      <c r="B134" s="2">
        <v>120</v>
      </c>
      <c r="C134" s="5" t="str">
        <f>[2]Общая!E123</f>
        <v>МАУ ДО "СШОР им. Ю.Е. Ляпкина"</v>
      </c>
      <c r="D134" s="6" t="str">
        <f>CONCATENATE([2]Общая!G123," ",[2]Общая!H123," ",[2]Общая!I123," 
", [2]Общая!K123," ",[2]Общая!L123)</f>
        <v>Орлов Александр Николаевич 
Инжененр 1 категории 5 лет</v>
      </c>
      <c r="E134" s="7" t="str">
        <f>[2]Общая!M123</f>
        <v>очередная</v>
      </c>
      <c r="F134" s="7" t="str">
        <f>[2]Общая!R123</f>
        <v>III до 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МАУ ДО "СШОР им. Ю.Е. Ляпкина"</v>
      </c>
      <c r="D135" s="6" t="str">
        <f>CONCATENATE([2]Общая!G124," ",[2]Общая!H124," ",[2]Общая!I124," 
", [2]Общая!K124," ",[2]Общая!L124)</f>
        <v>Смирнов Петр Павлович 
Электрик 15 лет</v>
      </c>
      <c r="E135" s="7" t="str">
        <f>[2]Общая!M124</f>
        <v>очередная</v>
      </c>
      <c r="F135" s="7" t="str">
        <f>[2]Общая!R124</f>
        <v>IV до 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ООО "Центр Газ"</v>
      </c>
      <c r="D136" s="6" t="str">
        <f>CONCATENATE([2]Общая!G125," ",[2]Общая!H125," ",[2]Общая!I125," 
", [2]Общая!K125," ",[2]Общая!L125)</f>
        <v>Карякин Дмитрий Евгеньевич 
Начальник участка 15 лет</v>
      </c>
      <c r="E136" s="7" t="str">
        <f>[2]Общая!M125</f>
        <v>очередная</v>
      </c>
      <c r="F136" s="7" t="str">
        <f>[2]Общая!R125</f>
        <v>IV гр до 1000В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"Центр Газ"</v>
      </c>
      <c r="D137" s="6" t="str">
        <f>CONCATENATE([2]Общая!G126," ",[2]Общая!H126," ",[2]Общая!I126," 
", [2]Общая!K126," ",[2]Общая!L126)</f>
        <v>Половов Дмитрий Константинович 
Ведущий инженер 3 года</v>
      </c>
      <c r="E137" s="7" t="str">
        <f>[2]Общая!M126</f>
        <v>очередная</v>
      </c>
      <c r="F137" s="7" t="str">
        <f>[2]Общая!R126</f>
        <v>IV гр до 1000В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"Центр Газ"</v>
      </c>
      <c r="D138" s="6" t="str">
        <f>CONCATENATE([2]Общая!G127," ",[2]Общая!H127," ",[2]Общая!I127," 
", [2]Общая!K127," ",[2]Общая!L127)</f>
        <v>Тепляков Андрей Афанасьевич 
Инженер 1 год</v>
      </c>
      <c r="E138" s="7" t="str">
        <f>[2]Общая!M127</f>
        <v>очередная</v>
      </c>
      <c r="F138" s="7" t="str">
        <f>[2]Общая!R127</f>
        <v>IV гр до 1000В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"ТЕХПРОМ"</v>
      </c>
      <c r="D139" s="6" t="str">
        <f>CONCATENATE([2]Общая!G128," ",[2]Общая!H128," ",[2]Общая!I128," 
", [2]Общая!K128," ",[2]Общая!L128)</f>
        <v>Чернов  Олег  Юрьевич 
Аппаратчик производства светосоставов 2 г.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электротехнический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"ТЕХПРОМ"</v>
      </c>
      <c r="D140" s="6" t="str">
        <f>CONCATENATE([2]Общая!G129," ",[2]Общая!H129," ",[2]Общая!I129," 
", [2]Общая!K129," ",[2]Общая!L129)</f>
        <v xml:space="preserve"> Поляков  Владимир  Владимирович 
Аппаратчик производства светосоставов 3 г.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электротехнический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"ТЕХПРОМ"</v>
      </c>
      <c r="D141" s="6" t="str">
        <f>CONCATENATE([2]Общая!G130," ",[2]Общая!H130," ",[2]Общая!I130," 
", [2]Общая!K130," ",[2]Общая!L130)</f>
        <v>Яковенко  Александр  Павлович 
Мастер 4 г.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электротехнический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«АВТОМАТИКА И БЕЗОПАСНОСТЬ»</v>
      </c>
      <c r="D142" s="6" t="str">
        <f>CONCATENATE([2]Общая!G131," ",[2]Общая!H131," ",[2]Общая!I131," 
", [2]Общая!K131," ",[2]Общая!L131)</f>
        <v>Головин  Эдуард  Эдуардович 
Мастер 5 лет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«АВТОМАТИКА И БЕЗОПАСНОСТЬ»</v>
      </c>
      <c r="D143" s="6" t="str">
        <f>CONCATENATE([2]Общая!G132," ",[2]Общая!H132," ",[2]Общая!I132," 
", [2]Общая!K132," ",[2]Общая!L132)</f>
        <v>Иванушкин  Владимир  Сергеевич 
Производитель работ ЭОМ и СС 8 месяцев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«АВТОМАТИКА И БЕЗОПАСНОСТЬ»</v>
      </c>
      <c r="D144" s="6" t="str">
        <f>CONCATENATE([2]Общая!G133," ",[2]Общая!H133," ",[2]Общая!I133," 
", [2]Общая!K133," ",[2]Общая!L133)</f>
        <v>Коротков  Григорий  Алексеевич 
Руководитель проекта 5 лет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«АВТОМАТИКА И БЕЗОПАСНОСТЬ»</v>
      </c>
      <c r="D145" s="6" t="str">
        <f>CONCATENATE([2]Общая!G134," ",[2]Общая!H134," ",[2]Общая!I134," 
", [2]Общая!K134," ",[2]Общая!L134)</f>
        <v>Лукьянов  Алексей  Александрович 
Генеральный директор 5 лет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«АВТОМАТИКА И БЕЗОПАСНОСТЬ»</v>
      </c>
      <c r="D146" s="6" t="str">
        <f>CONCATENATE([2]Общая!G135," ",[2]Общая!H135," ",[2]Общая!I135," 
", [2]Общая!K135," ",[2]Общая!L135)</f>
        <v>Майсин  Олег  Петрович 
Мастер 3 года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«АВТОМАТИКА И БЕЗОПАСНОСТЬ»</v>
      </c>
      <c r="D147" s="6" t="str">
        <f>CONCATENATE([2]Общая!G136," ",[2]Общая!H136," ",[2]Общая!I136," 
", [2]Общая!K136," ",[2]Общая!L136)</f>
        <v>Яшмолкин  Василий  Станиславович 
Мастер 3 года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АО"Фряновскаяфабрика"</v>
      </c>
      <c r="D148" s="6" t="str">
        <f>CONCATENATE([2]Общая!G137," ",[2]Общая!H137," ",[2]Общая!I137," 
", [2]Общая!K137," ",[2]Общая!L137)</f>
        <v>Кочерыгин  Виктор Александрович 
Заместитель главного инженера 2г.5мес.</v>
      </c>
      <c r="E148" s="7" t="str">
        <f>[2]Общая!M137</f>
        <v>очередная</v>
      </c>
      <c r="F148" s="7"/>
      <c r="G148" s="7" t="str">
        <f>[2]Общая!N137</f>
        <v>управленческий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"ИНВЕСТСТРОЙСЕРВИС"</v>
      </c>
      <c r="D149" s="6" t="str">
        <f>CONCATENATE([2]Общая!G138," ",[2]Общая!H138," ",[2]Общая!I138," 
", [2]Общая!K138," ",[2]Общая!L138)</f>
        <v>Леонов Михаил Михайлович 
Инженер 2 месяца</v>
      </c>
      <c r="E149" s="7" t="str">
        <f>[2]Общая!M138</f>
        <v>внеочередная</v>
      </c>
      <c r="F149" s="7" t="str">
        <f>[2]Общая!R138</f>
        <v>IV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"Мастер+"</v>
      </c>
      <c r="D150" s="6" t="str">
        <f>CONCATENATE([2]Общая!G139," ",[2]Общая!H139," ",[2]Общая!I139," 
", [2]Общая!K139," ",[2]Общая!L139)</f>
        <v>Шувалов Алексей Витальевич 
И.о. главного инженера 5 лет</v>
      </c>
      <c r="E150" s="7" t="str">
        <f>[2]Общая!M139</f>
        <v>внеочередная</v>
      </c>
      <c r="F150" s="7" t="str">
        <f>[2]Общая!R139</f>
        <v>IV до и свыше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"Мастер+"</v>
      </c>
      <c r="D151" s="6" t="str">
        <f>CONCATENATE([2]Общая!G140," ",[2]Общая!H140," ",[2]Общая!I140," 
", [2]Общая!K140," ",[2]Общая!L140)</f>
        <v>Якубенко Александр Романович 
Инженер по автоматизированным системам управления технологическими процессами 5 лет</v>
      </c>
      <c r="E151" s="7" t="str">
        <f>[2]Общая!M140</f>
        <v>внеочередная</v>
      </c>
      <c r="F151" s="7" t="str">
        <f>[2]Общая!R140</f>
        <v>IV до и свыше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"ЛЕ МОНЛИД"</v>
      </c>
      <c r="D152" s="6" t="str">
        <f>CONCATENATE([2]Общая!G141," ",[2]Общая!H141," ",[2]Общая!I141," 
", [2]Общая!K141," ",[2]Общая!L141)</f>
        <v>Чепелев Павел Николаевич 
Инженер по эксплуатации 2 года</v>
      </c>
      <c r="E152" s="7" t="str">
        <f>[2]Общая!M141</f>
        <v>внеочередная</v>
      </c>
      <c r="F152" s="7"/>
      <c r="G152" s="7" t="str">
        <f>[2]Общая!N141</f>
        <v>управленческий персонал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МУ "МКДЦ"</v>
      </c>
      <c r="D153" s="6" t="str">
        <f>CONCATENATE([2]Общая!G142," ",[2]Общая!H142," ",[2]Общая!I142," 
", [2]Общая!K142," ",[2]Общая!L142)</f>
        <v>Лазуткин Иван Витальевич 
Главный инженер 1 год 11 мес</v>
      </c>
      <c r="E153" s="7" t="str">
        <f>[2]Общая!M142</f>
        <v>очередная</v>
      </c>
      <c r="F153" s="7" t="str">
        <f>[2]Общая!R142</f>
        <v>IV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«Стройлидер-МСК»</v>
      </c>
      <c r="D154" s="6" t="str">
        <f>CONCATENATE([2]Общая!G143," ",[2]Общая!H143," ",[2]Общая!I143," 
", [2]Общая!K143," ",[2]Общая!L143)</f>
        <v>Гасанханов Тимур Шихмагомедович 
Инженер 3 года</v>
      </c>
      <c r="E154" s="7" t="str">
        <f>[2]Общая!M143</f>
        <v>первичная</v>
      </c>
      <c r="F154" s="7" t="str">
        <f>[2]Общая!R143</f>
        <v>II гр.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АО "МХЗ"</v>
      </c>
      <c r="D155" s="6" t="str">
        <f>CONCATENATE([2]Общая!G144," ",[2]Общая!H144," ",[2]Общая!I144," 
", [2]Общая!K144," ",[2]Общая!L144)</f>
        <v>Филатов Сергей Александрович 
Главный механик 15 лет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АО "МХЗ"</v>
      </c>
      <c r="D156" s="6" t="str">
        <f>CONCATENATE([2]Общая!G145," ",[2]Общая!H145," ",[2]Общая!I145," 
", [2]Общая!K145," ",[2]Общая!L145)</f>
        <v>Никишин Александр Александрович 
Начальник ПТО 13 лет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"МХЗ"</v>
      </c>
      <c r="D157" s="6" t="str">
        <f>CONCATENATE([2]Общая!G146," ",[2]Общая!H146," ",[2]Общая!I146," 
", [2]Общая!K146," ",[2]Общая!L146)</f>
        <v>Ревтюк  Игорь Иванович 
Прораб 15 лет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"МХЗ"</v>
      </c>
      <c r="D158" s="6" t="str">
        <f>CONCATENATE([2]Общая!G147," ",[2]Общая!H147," ",[2]Общая!I147," 
", [2]Общая!K147," ",[2]Общая!L147)</f>
        <v>Ючковский  Дмитрий  Петрович 
Прораб 12 лет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"МХЗ"</v>
      </c>
      <c r="D159" s="6" t="str">
        <f>CONCATENATE([2]Общая!G148," ",[2]Общая!H148," ",[2]Общая!I148," 
", [2]Общая!K148," ",[2]Общая!L148)</f>
        <v>Кочешков Александр Владимирович 
Прораб 15 лет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"Лифтовые инновации"</v>
      </c>
      <c r="D160" s="6" t="str">
        <f>CONCATENATE([2]Общая!G149," ",[2]Общая!H149," ",[2]Общая!I149," 
", [2]Общая!K149," ",[2]Общая!L149)</f>
        <v>Цыганков  Андрей Михайлович 
Начальник участка 2 года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"Лифтовые инновации"</v>
      </c>
      <c r="D161" s="6" t="str">
        <f>CONCATENATE([2]Общая!G150," ",[2]Общая!H150," ",[2]Общая!I150," 
", [2]Общая!K150," ",[2]Общая!L150)</f>
        <v>Жмакин Николай Николаевич 
Начальник участка 3 года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"Лифтовые инновации"</v>
      </c>
      <c r="D162" s="6" t="str">
        <f>CONCATENATE([2]Общая!G151," ",[2]Общая!H151," ",[2]Общая!I151," 
", [2]Общая!K151," ",[2]Общая!L151)</f>
        <v>Борисов Александр Владимирович 
Начальник участка 2 года 6 мес.</v>
      </c>
      <c r="E162" s="7" t="str">
        <f>[2]Общая!M151</f>
        <v>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"Лифтовые инновации"</v>
      </c>
      <c r="D163" s="6" t="str">
        <f>CONCATENATE([2]Общая!G152," ",[2]Общая!H152," ",[2]Общая!I152," 
", [2]Общая!K152," ",[2]Общая!L152)</f>
        <v>Баженов Алексей Владимирович 
Начальник участка 5 лет</v>
      </c>
      <c r="E163" s="7" t="str">
        <f>[2]Общая!M152</f>
        <v>очередная</v>
      </c>
      <c r="F163" s="7" t="str">
        <f>[2]Общая!R152</f>
        <v>IV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"Лифтовые инновации"</v>
      </c>
      <c r="D164" s="6" t="str">
        <f>CONCATENATE([2]Общая!G153," ",[2]Общая!H153," ",[2]Общая!I153," 
", [2]Общая!K153," ",[2]Общая!L153)</f>
        <v>Павлов Александр Владимирович 
Генеральный директор 9 лет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руководитель структурного подразделения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"Лифтовые инновации"</v>
      </c>
      <c r="D165" s="6" t="str">
        <f>CONCATENATE([2]Общая!G154," ",[2]Общая!H154," ",[2]Общая!I154," 
", [2]Общая!K154," ",[2]Общая!L154)</f>
        <v>Дмитраков Сергей  Сергеевич 
Зам. генерального директора 4 года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 xml:space="preserve"> зам. руководителя структурного подразделения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"Лифтовые инновации"</v>
      </c>
      <c r="D166" s="6" t="str">
        <f>CONCATENATE([2]Общая!G155," ",[2]Общая!H155," ",[2]Общая!I155," 
", [2]Общая!K155," ",[2]Общая!L155)</f>
        <v>Астахов Юрий Николаевич 
Главный инженер 9 лет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управленческий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"Лифтовые инновации"</v>
      </c>
      <c r="D167" s="6" t="str">
        <f>CONCATENATE([2]Общая!G156," ",[2]Общая!H156," ",[2]Общая!I156," 
", [2]Общая!K156," ",[2]Общая!L156)</f>
        <v>Сурайкин Александр Петрович 
Директор по монтажу и эксплуатации 4 года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управленческий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"Лифтовые инновации"</v>
      </c>
      <c r="D168" s="6" t="str">
        <f>CONCATENATE([2]Общая!G157," ",[2]Общая!H157," ",[2]Общая!I157," 
", [2]Общая!K157," ",[2]Общая!L157)</f>
        <v>Латипов Тахир Тафкильевич 
Начальник участка 16 лет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руководящий работник сервисного отдела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"Развитие"</v>
      </c>
      <c r="D169" s="6" t="str">
        <f>CONCATENATE([2]Общая!G158," ",[2]Общая!H158," ",[2]Общая!I158," 
", [2]Общая!K158," ",[2]Общая!L158)</f>
        <v>Кузьменко Дмитрий Николаевич 
Главный энергетик 3 месяца</v>
      </c>
      <c r="E169" s="7" t="str">
        <f>[2]Общая!M158</f>
        <v>первичная</v>
      </c>
      <c r="F169" s="7"/>
      <c r="G169" s="7" t="str">
        <f>[2]Общая!N158</f>
        <v>руководитель структурного подразделения</v>
      </c>
      <c r="H169" s="15" t="str">
        <f>[2]Общая!S158</f>
        <v>ПТЭТЭ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«ДРАЙФ ИСТ-ВЕСТ»</v>
      </c>
      <c r="D170" s="6" t="str">
        <f>CONCATENATE([2]Общая!G159," ",[2]Общая!H159," ",[2]Общая!I159," 
", [2]Общая!K159," ",[2]Общая!L159)</f>
        <v>Кацан Геннадий Геннадьевич 
Руководителя проектов в строительстве 1год 5мес</v>
      </c>
      <c r="E170" s="7" t="str">
        <f>[2]Общая!M159</f>
        <v>внеочередная</v>
      </c>
      <c r="F170" s="7" t="str">
        <f>[2]Общая!R159</f>
        <v>III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 "Рус-Папир"</v>
      </c>
      <c r="D171" s="6" t="str">
        <f>CONCATENATE([2]Общая!G160," ",[2]Общая!H160," ",[2]Общая!I160," 
", [2]Общая!K160," ",[2]Общая!L160)</f>
        <v>Воронин  Юрий Сергеевич 
Главный энергетик 5 лет</v>
      </c>
      <c r="E171" s="7" t="str">
        <f>[2]Общая!M160</f>
        <v>первичная</v>
      </c>
      <c r="F171" s="7" t="str">
        <f>[2]Общая!R160</f>
        <v>II до 1 000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"Газпром теплоэнерго МО"</v>
      </c>
      <c r="D172" s="6" t="str">
        <f>CONCATENATE([2]Общая!G161," ",[2]Общая!H161," ",[2]Общая!I161," 
", [2]Общая!K161," ",[2]Общая!L161)</f>
        <v>Михайлюк Алексей Сергеевич 
Заместитель главного инжинера  2 г. 8 мес</v>
      </c>
      <c r="E172" s="7" t="str">
        <f>[2]Общая!M161</f>
        <v>очередная</v>
      </c>
      <c r="F172" s="7" t="str">
        <f>[2]Общая!R161</f>
        <v>IV 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"Газпром теплоэнерго МО"</v>
      </c>
      <c r="D173" s="6" t="str">
        <f>CONCATENATE([2]Общая!G162," ",[2]Общая!H162," ",[2]Общая!I162," 
", [2]Общая!K162," ",[2]Общая!L162)</f>
        <v>Котов Олег Дмитриевич 
Начальник участка 8 мес</v>
      </c>
      <c r="E173" s="7" t="str">
        <f>[2]Общая!M162</f>
        <v>очередная</v>
      </c>
      <c r="F173" s="7" t="str">
        <f>[2]Общая!R162</f>
        <v>IV 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«Тридевятое царство»</v>
      </c>
      <c r="D174" s="6" t="str">
        <f>CONCATENATE([2]Общая!G163," ",[2]Общая!H163," ",[2]Общая!I163," 
", [2]Общая!K163," ",[2]Общая!L163)</f>
        <v>Коломацкий Алексей Владимирович 
Заместитель генерального директора 23 года</v>
      </c>
      <c r="E174" s="7" t="str">
        <f>[2]Общая!M163</f>
        <v>внеочередная</v>
      </c>
      <c r="F174" s="7" t="str">
        <f>[2]Общая!R163</f>
        <v>III гр.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СК «ГЛАВСТРОЙМОНТАЖ 77 »</v>
      </c>
      <c r="D175" s="6" t="str">
        <f>CONCATENATE([2]Общая!G164," ",[2]Общая!H164," ",[2]Общая!I164," 
", [2]Общая!K164," ",[2]Общая!L164)</f>
        <v>Горбатенко Константин Сергеевич 
Главный инженер 9 мес</v>
      </c>
      <c r="E175" s="7" t="str">
        <f>[2]Общая!M164</f>
        <v>внеочередная</v>
      </c>
      <c r="F175" s="7" t="str">
        <f>[2]Общая!R164</f>
        <v>III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СК «ГЛАВСТРОЙМОНТАЖ 77 »</v>
      </c>
      <c r="D176" s="6" t="str">
        <f>CONCATENATE([2]Общая!G165," ",[2]Общая!H165," ",[2]Общая!I165," 
", [2]Общая!K165," ",[2]Общая!L165)</f>
        <v>Михайлов Николай Алексеевич 
Главный энергетик 1 год 2 мес</v>
      </c>
      <c r="E176" s="7" t="str">
        <f>[2]Общая!M165</f>
        <v>внеочередная</v>
      </c>
      <c r="F176" s="7" t="str">
        <f>[2]Общая!R165</f>
        <v>III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СК «ГЛАВСТРОЙМОНТАЖ 77 »</v>
      </c>
      <c r="D177" s="6" t="str">
        <f>CONCATENATE([2]Общая!G166," ",[2]Общая!H166," ",[2]Общая!I166," 
", [2]Общая!K166," ",[2]Общая!L166)</f>
        <v>Кульбеда Андрей  Петрович 
Инженер КИП и А 2 года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"Хелима Рус"</v>
      </c>
      <c r="D178" s="6" t="str">
        <f>CONCATENATE([2]Общая!G167," ",[2]Общая!H167," ",[2]Общая!I167," 
", [2]Общая!K167," ",[2]Общая!L167)</f>
        <v>Королев Владимир Михайлович 
Руководитель отдела 6 месяцев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"СПЕЦВОЕНПРОМ" ОП"СИМЛЕС"</v>
      </c>
      <c r="D179" s="6" t="str">
        <f>CONCATENATE([2]Общая!G168," ",[2]Общая!H168," ",[2]Общая!I168," 
", [2]Общая!K168," ",[2]Общая!L168)</f>
        <v>Величко Руслан Васильевич 
Электромеханик по средствам автоматики 7 мес.</v>
      </c>
      <c r="E179" s="7" t="str">
        <f>[2]Общая!M168</f>
        <v>внеочередная</v>
      </c>
      <c r="F179" s="7" t="str">
        <f>[2]Общая!R168</f>
        <v>III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1"/>
      <c r="C180" s="1"/>
      <c r="D180" s="1"/>
      <c r="E180" s="1"/>
      <c r="F180" s="1"/>
      <c r="G180" s="1"/>
      <c r="H180" s="1"/>
      <c r="I180" s="1"/>
    </row>
    <row r="181" spans="2:9" s="3" customFormat="1" ht="80.099999999999994" customHeight="1" x14ac:dyDescent="0.25">
      <c r="B181" s="1"/>
      <c r="C181" s="1"/>
      <c r="D181" s="11" t="s">
        <v>19</v>
      </c>
      <c r="E181" s="10"/>
      <c r="F181" s="10"/>
      <c r="G181" s="10"/>
      <c r="H181" s="1"/>
      <c r="I181" s="1"/>
    </row>
    <row r="182" spans="2:9" s="3" customFormat="1" ht="112.5" customHeight="1" x14ac:dyDescent="0.25">
      <c r="B182" s="1"/>
      <c r="C182" s="1"/>
      <c r="D182" s="1"/>
      <c r="E182" s="1"/>
      <c r="F182" s="1"/>
      <c r="G182" s="1"/>
      <c r="H182" s="1"/>
      <c r="I182" s="1"/>
    </row>
    <row r="183" spans="2:9" s="3" customFormat="1" ht="113.1" customHeight="1" x14ac:dyDescent="0.25">
      <c r="B183" s="1"/>
      <c r="C183" s="1"/>
      <c r="D183" s="1"/>
      <c r="E183" s="1"/>
      <c r="F183" s="1"/>
      <c r="G183" s="1"/>
      <c r="H183" s="1"/>
      <c r="I183" s="1"/>
    </row>
    <row r="184" spans="2:9" s="3" customFormat="1" ht="108" customHeight="1" x14ac:dyDescent="0.25">
      <c r="B184" s="1"/>
      <c r="C184" s="1"/>
      <c r="D184" s="1"/>
      <c r="E184" s="1"/>
      <c r="F184" s="1"/>
      <c r="G184" s="1"/>
      <c r="H184" s="1"/>
      <c r="I184" s="1"/>
    </row>
    <row r="185" spans="2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2:9" s="9" customFormat="1" ht="80.099999999999994" customHeight="1" x14ac:dyDescent="0.25">
      <c r="B186" s="1"/>
      <c r="C186" s="1"/>
      <c r="D186" s="1"/>
      <c r="E186" s="1"/>
      <c r="F186" s="1"/>
      <c r="G186" s="1"/>
      <c r="H186" s="1"/>
      <c r="I186" s="1"/>
    </row>
    <row r="187" spans="2:9" s="3" customFormat="1" ht="130.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2:9" s="3" customFormat="1" ht="80.099999999999994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2:9" s="3" customFormat="1" ht="102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2:9" s="3" customFormat="1" ht="104.1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2:9" s="3" customFormat="1" ht="134.2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2:9" s="3" customFormat="1" ht="135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80.099999999999994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80.099999999999994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80.099999999999994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80.099999999999994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9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72" max="8" man="1"/>
    <brk id="192" max="8" man="1"/>
    <brk id="2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2024-08-14T07:14:46Z</cp:lastPrinted>
  <dcterms:created xsi:type="dcterms:W3CDTF">2015-06-05T18:19:34Z</dcterms:created>
  <dcterms:modified xsi:type="dcterms:W3CDTF">2024-08-14T07:14:48Z</dcterms:modified>
</cp:coreProperties>
</file>